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lan14L" sheetId="1" r:id="rId1"/>
    <sheet name="Tabela przestawna_plan14L_1" sheetId="2" r:id="rId2"/>
  </sheets>
  <definedNames>
    <definedName name="wszystko">'plan14L'!$A$1:$S$344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<sst xmlns="http://schemas.openxmlformats.org/spreadsheetml/2006/main" count="5176" uniqueCount="630">
  <si>
    <t>ID</t>
  </si>
  <si>
    <t>nr_grupy</t>
  </si>
  <si>
    <t>typ zajec</t>
  </si>
  <si>
    <t>kod przedmiotu</t>
  </si>
  <si>
    <t>nazwa</t>
  </si>
  <si>
    <t>imie</t>
  </si>
  <si>
    <t>nazwisko</t>
  </si>
  <si>
    <t>czestotliwosc</t>
  </si>
  <si>
    <t>dzien_tygodnia</t>
  </si>
  <si>
    <t>godzina_poczatku</t>
  </si>
  <si>
    <t>minuta_poczatku</t>
  </si>
  <si>
    <t>godzina_konca</t>
  </si>
  <si>
    <t>minuta_konca</t>
  </si>
  <si>
    <t>sala</t>
  </si>
  <si>
    <t>prowadz</t>
  </si>
  <si>
    <t>od_do</t>
  </si>
  <si>
    <t>czest</t>
  </si>
  <si>
    <t>d_tyg</t>
  </si>
  <si>
    <t>l_godz</t>
  </si>
  <si>
    <t>CW</t>
  </si>
  <si>
    <t>2812-CWDGeom</t>
  </si>
  <si>
    <t>Wstęp do geometrii</t>
  </si>
  <si>
    <t>Stefan</t>
  </si>
  <si>
    <t>Mizia</t>
  </si>
  <si>
    <t>CO_TYDZIEN</t>
  </si>
  <si>
    <t>CZWARTEK</t>
  </si>
  <si>
    <t>15</t>
  </si>
  <si>
    <t>14</t>
  </si>
  <si>
    <t>0</t>
  </si>
  <si>
    <t>604</t>
  </si>
  <si>
    <t>WYK</t>
  </si>
  <si>
    <t>2812-DNABHP</t>
  </si>
  <si>
    <t>BHP i PPoż.</t>
  </si>
  <si>
    <t>2812-IInzFinan2</t>
  </si>
  <si>
    <t>Inżynieria finansowa 2</t>
  </si>
  <si>
    <t>Wojciech</t>
  </si>
  <si>
    <t>Cygan</t>
  </si>
  <si>
    <t>ŚRODA</t>
  </si>
  <si>
    <t>606</t>
  </si>
  <si>
    <t>LAB</t>
  </si>
  <si>
    <t>Miłosz</t>
  </si>
  <si>
    <t>Krupski</t>
  </si>
  <si>
    <t>18</t>
  </si>
  <si>
    <t>601</t>
  </si>
  <si>
    <t>Przemysław</t>
  </si>
  <si>
    <t>Klusik</t>
  </si>
  <si>
    <t>16</t>
  </si>
  <si>
    <t>602</t>
  </si>
  <si>
    <t>2812-ILabStat1</t>
  </si>
  <si>
    <t>Laboratorium statystyczne 1</t>
  </si>
  <si>
    <t>Andrzej</t>
  </si>
  <si>
    <t>Dąbrowski</t>
  </si>
  <si>
    <t>WTOREK</t>
  </si>
  <si>
    <t>17</t>
  </si>
  <si>
    <t>Kamil</t>
  </si>
  <si>
    <t>Dyba</t>
  </si>
  <si>
    <t>411</t>
  </si>
  <si>
    <t>2812-IPrLogo</t>
  </si>
  <si>
    <t>Programowanie w LOGO</t>
  </si>
  <si>
    <t>Krzysztof</t>
  </si>
  <si>
    <t>Omiljanowski</t>
  </si>
  <si>
    <t>10</t>
  </si>
  <si>
    <t>2812-IPracStat1</t>
  </si>
  <si>
    <t>Pracownia statystyczna 1</t>
  </si>
  <si>
    <t>Topolski</t>
  </si>
  <si>
    <t>HS</t>
  </si>
  <si>
    <t>Sebastian</t>
  </si>
  <si>
    <t>Sydor</t>
  </si>
  <si>
    <t>12</t>
  </si>
  <si>
    <t>6</t>
  </si>
  <si>
    <t>Grzegorz</t>
  </si>
  <si>
    <t>Wyłupek</t>
  </si>
  <si>
    <t>PONIEDZIAŁEK</t>
  </si>
  <si>
    <t>Michał</t>
  </si>
  <si>
    <t>Kos</t>
  </si>
  <si>
    <t>PIĄTEK</t>
  </si>
  <si>
    <t>2812-ISzkPracInf</t>
  </si>
  <si>
    <t>Szkolna pracownia informatyczna</t>
  </si>
  <si>
    <t>Adam</t>
  </si>
  <si>
    <t>Morawiec</t>
  </si>
  <si>
    <t>2812-IVBasicWExc</t>
  </si>
  <si>
    <t>Visual Basic w Excelu</t>
  </si>
  <si>
    <t>Maciej</t>
  </si>
  <si>
    <t>Paluszyński</t>
  </si>
  <si>
    <t>2812-IWDLabKomp</t>
  </si>
  <si>
    <t>Wprowadzenie do laboratorium komputerowego</t>
  </si>
  <si>
    <t>Małgorzata</t>
  </si>
  <si>
    <t>Kołaczkowska</t>
  </si>
  <si>
    <t>CO_DWA_TYG_NIEPARZ</t>
  </si>
  <si>
    <t>CO_DWA_TYG_PARZ</t>
  </si>
  <si>
    <t>Kryspin</t>
  </si>
  <si>
    <t>Porembski</t>
  </si>
  <si>
    <t>2812-IZModMatBank</t>
  </si>
  <si>
    <t>Zastosowanie modelowania matematycznego w bankowości</t>
  </si>
  <si>
    <t>Chojecki</t>
  </si>
  <si>
    <t>20</t>
  </si>
  <si>
    <t>Mirosław</t>
  </si>
  <si>
    <t>Mamczur</t>
  </si>
  <si>
    <t>417</t>
  </si>
  <si>
    <t>19</t>
  </si>
  <si>
    <t>Ocharski</t>
  </si>
  <si>
    <t>A</t>
  </si>
  <si>
    <t>2812-K0000</t>
  </si>
  <si>
    <t>Pedagogiczne podstawy edukacji w szkole podstawowej</t>
  </si>
  <si>
    <t>INNA_CZESTOTLIWOSC</t>
  </si>
  <si>
    <t>711</t>
  </si>
  <si>
    <t>2812-K00001</t>
  </si>
  <si>
    <t>Psychologiczne podstawy edukacji w szkole podstawowej</t>
  </si>
  <si>
    <t>605</t>
  </si>
  <si>
    <t>KONW</t>
  </si>
  <si>
    <t>2812-KKDydIII2</t>
  </si>
  <si>
    <t>Inspiracja, indywidualizacja, interdyscyplinarność 2</t>
  </si>
  <si>
    <t>Mikołajczyk</t>
  </si>
  <si>
    <t>2812-KKWychKolon</t>
  </si>
  <si>
    <t>Kurs wychowawców kolonijnych</t>
  </si>
  <si>
    <t>Agnieszka</t>
  </si>
  <si>
    <t>Świetlik-Prus</t>
  </si>
  <si>
    <t>SOBOTA</t>
  </si>
  <si>
    <t>13</t>
  </si>
  <si>
    <t>11</t>
  </si>
  <si>
    <t>2812-KOchrWIntel</t>
  </si>
  <si>
    <t>Ochrona własności intelektualnej</t>
  </si>
  <si>
    <t>Dominika</t>
  </si>
  <si>
    <t>Pilarczyk</t>
  </si>
  <si>
    <t>B</t>
  </si>
  <si>
    <t>2812-KPPKompNau2</t>
  </si>
  <si>
    <t>Psychologiczno-pedagogiczne kompetencje nauczyciela 2</t>
  </si>
  <si>
    <t>Ewa</t>
  </si>
  <si>
    <t>Piwowarczyk</t>
  </si>
  <si>
    <t>2812-KPPrawEkon</t>
  </si>
  <si>
    <t>Podstawy prawa dla ekonomistów</t>
  </si>
  <si>
    <t>Guzewicz</t>
  </si>
  <si>
    <t>Piotr</t>
  </si>
  <si>
    <t>Wiórek</t>
  </si>
  <si>
    <t>2812-KPsychDNaucz</t>
  </si>
  <si>
    <t>Psychologia dla nauczycieli</t>
  </si>
  <si>
    <t>Marta</t>
  </si>
  <si>
    <t>Kuty-Pachecka</t>
  </si>
  <si>
    <t>Pankała</t>
  </si>
  <si>
    <t>2812-KRynKapitFin</t>
  </si>
  <si>
    <t>Rynek kapitałowy i finansowy</t>
  </si>
  <si>
    <t>Urszula</t>
  </si>
  <si>
    <t>Banaszczak-Soroka</t>
  </si>
  <si>
    <t>603</t>
  </si>
  <si>
    <t>inna</t>
  </si>
  <si>
    <t>2812-KTINauMat</t>
  </si>
  <si>
    <t>TI w nauczaniu matematyki</t>
  </si>
  <si>
    <t>2812-KWycAnInFin3</t>
  </si>
  <si>
    <t>Wycena i analiza instrumentów finansowych 3</t>
  </si>
  <si>
    <t>Paweł</t>
  </si>
  <si>
    <t>Kawa</t>
  </si>
  <si>
    <t>311</t>
  </si>
  <si>
    <t>2812-NEkIntEuro</t>
  </si>
  <si>
    <t>Ekonomika integracji europejskiej</t>
  </si>
  <si>
    <t>Władysław</t>
  </si>
  <si>
    <t>Szmyt</t>
  </si>
  <si>
    <t>WS</t>
  </si>
  <si>
    <t>PRK-PED</t>
  </si>
  <si>
    <t>2812-PrS-SP</t>
  </si>
  <si>
    <t>Praktyka śródroczna w SP</t>
  </si>
  <si>
    <t>Agata</t>
  </si>
  <si>
    <t>Hoffmann</t>
  </si>
  <si>
    <t>SEM-PRO</t>
  </si>
  <si>
    <t>2812-SProsem-zast</t>
  </si>
  <si>
    <t>Proseminarium (specj. zastosowań)</t>
  </si>
  <si>
    <t>Zbigniew</t>
  </si>
  <si>
    <t>Palmowski</t>
  </si>
  <si>
    <t>Tomasz</t>
  </si>
  <si>
    <t>Rolski</t>
  </si>
  <si>
    <t>2812-SProsem2</t>
  </si>
  <si>
    <t>Proseminarium 2 (dla specj. teor.)</t>
  </si>
  <si>
    <t>Jacek</t>
  </si>
  <si>
    <t>Świątkowski</t>
  </si>
  <si>
    <t>SEM-MGR</t>
  </si>
  <si>
    <t>2812-SemMgr-b1</t>
  </si>
  <si>
    <t>Seminarium magisterskie 1 (b)</t>
  </si>
  <si>
    <t>2812-SemMgr-b3</t>
  </si>
  <si>
    <t>Seminarium magisterskie 3 (b)</t>
  </si>
  <si>
    <t>2812-SemMgr-e1</t>
  </si>
  <si>
    <t>Seminarium magisterskie 1 (e)</t>
  </si>
  <si>
    <t>Jurek</t>
  </si>
  <si>
    <t>Bogdan</t>
  </si>
  <si>
    <t>Mincer</t>
  </si>
  <si>
    <t>2812-SemMgr-e3</t>
  </si>
  <si>
    <t>Seminarium magisterskie 3 (e)</t>
  </si>
  <si>
    <t>Wiesław</t>
  </si>
  <si>
    <t>Krakowiak</t>
  </si>
  <si>
    <t>Bogusław</t>
  </si>
  <si>
    <t>Hajduk</t>
  </si>
  <si>
    <t>607</t>
  </si>
  <si>
    <t>2812-SemMgr-i1</t>
  </si>
  <si>
    <t>Seminarium magisterskie 1 (i)</t>
  </si>
  <si>
    <t>Tabisz</t>
  </si>
  <si>
    <t>2812-SemMgr-i3</t>
  </si>
  <si>
    <t>Seminarium magisterskie 3 (i)</t>
  </si>
  <si>
    <t>Waldemar</t>
  </si>
  <si>
    <t>Hebisch</t>
  </si>
  <si>
    <t>2812-SemMgr-n1</t>
  </si>
  <si>
    <t>Seminarium magisterskie 1 (n)</t>
  </si>
  <si>
    <t>Marek</t>
  </si>
  <si>
    <t>Bożejko</t>
  </si>
  <si>
    <t>2812-SemMgr-n3</t>
  </si>
  <si>
    <t>Seminarium magisterskie 3 (n)</t>
  </si>
  <si>
    <t>2812-SemMgr-t1</t>
  </si>
  <si>
    <t>Seminarium magisterskie 1 (t)</t>
  </si>
  <si>
    <t>2812-SemMgr-t3</t>
  </si>
  <si>
    <t>Seminarium magisterskie 3 (t)</t>
  </si>
  <si>
    <t>2812-SemMgr-z1</t>
  </si>
  <si>
    <t>Seminarium magisterskie 1 (z)</t>
  </si>
  <si>
    <t>2812-SemMgr-z3</t>
  </si>
  <si>
    <t>Seminarium magisterskie 3 (z)</t>
  </si>
  <si>
    <t>2812-WAl2-B</t>
  </si>
  <si>
    <t>Algebra 2 B</t>
  </si>
  <si>
    <t>Światosław</t>
  </si>
  <si>
    <t>Gal</t>
  </si>
  <si>
    <t>Jakub</t>
  </si>
  <si>
    <t>Gismatullin</t>
  </si>
  <si>
    <t>2812-WAlLin2-A</t>
  </si>
  <si>
    <t>Algebra liniowa 2 A</t>
  </si>
  <si>
    <t>Mariusz</t>
  </si>
  <si>
    <t>Grech</t>
  </si>
  <si>
    <t>EM</t>
  </si>
  <si>
    <t>Roman</t>
  </si>
  <si>
    <t>Wencel</t>
  </si>
  <si>
    <t>2812-WAlLin2-B</t>
  </si>
  <si>
    <t>Algebra liniowa 2 B</t>
  </si>
  <si>
    <t>2812-WAnFunkcj2</t>
  </si>
  <si>
    <t>Analiza funkcjonalna 2</t>
  </si>
  <si>
    <t>Damek</t>
  </si>
  <si>
    <t>Dariusz</t>
  </si>
  <si>
    <t>Buraczewski</t>
  </si>
  <si>
    <t>2812-WAnMat2-A</t>
  </si>
  <si>
    <t>Analiza matematyczna 2 A</t>
  </si>
  <si>
    <t>Janusz</t>
  </si>
  <si>
    <t>Wysoczański</t>
  </si>
  <si>
    <t>Młotkowski</t>
  </si>
  <si>
    <t>2812-WAnMat2-B</t>
  </si>
  <si>
    <t>Analiza matematyczna 2 B</t>
  </si>
  <si>
    <t>Ilona</t>
  </si>
  <si>
    <t>Królak</t>
  </si>
  <si>
    <t>Głowacki</t>
  </si>
  <si>
    <t>2812-WArTeor</t>
  </si>
  <si>
    <t>Arytmetyka teoretyczna</t>
  </si>
  <si>
    <t>Aleksander</t>
  </si>
  <si>
    <t>Iwanow</t>
  </si>
  <si>
    <t>2812-WEkonometr1</t>
  </si>
  <si>
    <t>Ekonometria 1</t>
  </si>
  <si>
    <t>Barbara</t>
  </si>
  <si>
    <t>Jasiulis-Gołdyn</t>
  </si>
  <si>
    <t>2812-WElAnDan</t>
  </si>
  <si>
    <t>Elementarna analiza danych</t>
  </si>
  <si>
    <t>2812-WFunAnal1</t>
  </si>
  <si>
    <t>Funkcje analityczne 1</t>
  </si>
  <si>
    <t>Zienkiewicz</t>
  </si>
  <si>
    <t>2812-WFunZmRzecz</t>
  </si>
  <si>
    <t>Funkcje zmiennej rzeczywistej</t>
  </si>
  <si>
    <t>Kazimierz</t>
  </si>
  <si>
    <t>Musiał</t>
  </si>
  <si>
    <t>2812-WKombERP-B</t>
  </si>
  <si>
    <t>Kombinatoryka i elementy rachunku prawdopodobieństwa B</t>
  </si>
  <si>
    <t>2812-WMLinIPlDos</t>
  </si>
  <si>
    <t>Modele liniowe i planowanie doświadczeń</t>
  </si>
  <si>
    <t>2812-WMiarNPTop</t>
  </si>
  <si>
    <t>Miary na przestrzeniach topologicznych</t>
  </si>
  <si>
    <t>Plebanek</t>
  </si>
  <si>
    <t>2812-WModStoch</t>
  </si>
  <si>
    <t>Modele stochastyczne</t>
  </si>
  <si>
    <t>Romanowska-Majsnerowska</t>
  </si>
  <si>
    <t>2812-WPOpIREwol</t>
  </si>
  <si>
    <t>Półgrupy operatorów i równania ewolucji</t>
  </si>
  <si>
    <t>Biler</t>
  </si>
  <si>
    <t>2812-WRPrawd1-A</t>
  </si>
  <si>
    <t>Rachunek prawdopodobieństwa 1 A</t>
  </si>
  <si>
    <t>Ryszard</t>
  </si>
  <si>
    <t>Szekli</t>
  </si>
  <si>
    <t>Lorek</t>
  </si>
  <si>
    <t>2812-WRR1-B</t>
  </si>
  <si>
    <t>Równania różniczkowe 1 B</t>
  </si>
  <si>
    <t>Robert</t>
  </si>
  <si>
    <t>Stańczy</t>
  </si>
  <si>
    <t>Rafał</t>
  </si>
  <si>
    <t>Celiński</t>
  </si>
  <si>
    <t>2812-WSzerTrF</t>
  </si>
  <si>
    <t>Szeregi i transformata Fouriera</t>
  </si>
  <si>
    <t>Bartosz</t>
  </si>
  <si>
    <t>Trojan</t>
  </si>
  <si>
    <t>Yuriy</t>
  </si>
  <si>
    <t>Kryakin</t>
  </si>
  <si>
    <t>2812-WTAproks</t>
  </si>
  <si>
    <t>Teoria aproksymacji</t>
  </si>
  <si>
    <t>2812-WTGier</t>
  </si>
  <si>
    <t>Teoria gier</t>
  </si>
  <si>
    <t>2812-WTop</t>
  </si>
  <si>
    <t>Topologia</t>
  </si>
  <si>
    <t>2812-WTopAlg2</t>
  </si>
  <si>
    <t>Topologia algebraiczna 2</t>
  </si>
  <si>
    <t>Elsner</t>
  </si>
  <si>
    <t>2812-WWDM-A</t>
  </si>
  <si>
    <t>Wstęp do matematyki A</t>
  </si>
  <si>
    <t>Drygier</t>
  </si>
  <si>
    <t>Borodulin-Nadzieja</t>
  </si>
  <si>
    <t>Jan</t>
  </si>
  <si>
    <t>Kraszewski</t>
  </si>
  <si>
    <t>Ludomir</t>
  </si>
  <si>
    <t>Newelski</t>
  </si>
  <si>
    <t>2812-WWDTZbior</t>
  </si>
  <si>
    <t>Wprowadzenie do teorii zbiorów</t>
  </si>
  <si>
    <t>2812-WWRAiT2</t>
  </si>
  <si>
    <t>Wybrane rozdziały analizy i topologii 2</t>
  </si>
  <si>
    <t>Anna</t>
  </si>
  <si>
    <t>Krystek</t>
  </si>
  <si>
    <t>2812-bSzkBibl</t>
  </si>
  <si>
    <t>Szkolenie biblioteczne</t>
  </si>
  <si>
    <t>2812-c001</t>
  </si>
  <si>
    <t>Metodyka nauczania informatyki w szkole podstawowej</t>
  </si>
  <si>
    <t>Śliwiński</t>
  </si>
  <si>
    <t>2812-c002</t>
  </si>
  <si>
    <t>Metodyka nauczania matematyki w szkole podstawowej</t>
  </si>
  <si>
    <t>2812-c003</t>
  </si>
  <si>
    <t>Metodyka nauczania matematyki w szkole ponadgimnazjalnej</t>
  </si>
  <si>
    <t>LEK</t>
  </si>
  <si>
    <t>2812-cJezAngB2+</t>
  </si>
  <si>
    <t>Język angielski - egzamin, poziom B2+</t>
  </si>
  <si>
    <t>2812-cJezAngB2I</t>
  </si>
  <si>
    <t>Język angielski - egzamin, poziom B2I</t>
  </si>
  <si>
    <t>2812-cJezAngB2II</t>
  </si>
  <si>
    <t>Język angielski - egzamin, poziom B2II</t>
  </si>
  <si>
    <t>2812-cMElem-A</t>
  </si>
  <si>
    <t>Matematyka elementarna</t>
  </si>
  <si>
    <t>Jarosław</t>
  </si>
  <si>
    <t>Wróblewski</t>
  </si>
  <si>
    <t>WF</t>
  </si>
  <si>
    <t>2812-cWychFiz</t>
  </si>
  <si>
    <t>Wychowanie fizyczne</t>
  </si>
  <si>
    <t>2812-cWychFiz1</t>
  </si>
  <si>
    <t>Wychowanie fizyczne 1</t>
  </si>
  <si>
    <t>2812-cWychFiz2</t>
  </si>
  <si>
    <t>Wychowanie fizyczne 2</t>
  </si>
  <si>
    <t>2812-iExcel</t>
  </si>
  <si>
    <t>Excel</t>
  </si>
  <si>
    <t>2812-iInzFinanIs1</t>
  </si>
  <si>
    <t>Inżynieria finansowa I</t>
  </si>
  <si>
    <t>21</t>
  </si>
  <si>
    <t>2812-iInzFinanIs2</t>
  </si>
  <si>
    <t>Inżynienia finansowa II</t>
  </si>
  <si>
    <t>2812-iLaTeX</t>
  </si>
  <si>
    <t>Latex</t>
  </si>
  <si>
    <t>410</t>
  </si>
  <si>
    <t>2812-iMathematica</t>
  </si>
  <si>
    <t>Mathematica</t>
  </si>
  <si>
    <t>2812-iPHP</t>
  </si>
  <si>
    <t>Kurs PHP</t>
  </si>
  <si>
    <t>2812-iZespProjProg</t>
  </si>
  <si>
    <t>Zespołowy projekt programistyczny</t>
  </si>
  <si>
    <t>2812-k1</t>
  </si>
  <si>
    <t>Psychologiczne podstawy edukacji w gimnazjum i szkole ponadgimnazjalnej</t>
  </si>
  <si>
    <t>2812-k11</t>
  </si>
  <si>
    <t>Pedagogiczne podstawy edukacji w gimnazjum i szkole ponadgimnazjalnej</t>
  </si>
  <si>
    <t>Marcin</t>
  </si>
  <si>
    <t>Fankanowski</t>
  </si>
  <si>
    <t>2812-k2</t>
  </si>
  <si>
    <t>Konwersatorium z matematyki dla nauczycieli w języku angielskim</t>
  </si>
  <si>
    <t>2812-k3</t>
  </si>
  <si>
    <t>Przepisy oświatowe</t>
  </si>
  <si>
    <t>2812-kPlanKar2-ISIM</t>
  </si>
  <si>
    <t>Planowanie kariery zawodowej II</t>
  </si>
  <si>
    <t>Dymara</t>
  </si>
  <si>
    <t>2812-kWycAnInFin1</t>
  </si>
  <si>
    <t>Wycena i analiza instrumentów finansowych 1</t>
  </si>
  <si>
    <t>Dyszewski</t>
  </si>
  <si>
    <t>2812-kWycAnInFin2</t>
  </si>
  <si>
    <t>Wycena i analiza instrumentów finansowych 2</t>
  </si>
  <si>
    <t>Krystian</t>
  </si>
  <si>
    <t>Bekała</t>
  </si>
  <si>
    <t>2812-kkMetAktyw</t>
  </si>
  <si>
    <t>Konwersatorium dydaktyczne - metody aktywizujące</t>
  </si>
  <si>
    <t>2812-m0001</t>
  </si>
  <si>
    <t>Modele matematyczne w ekonomii</t>
  </si>
  <si>
    <t>2812-m0007</t>
  </si>
  <si>
    <t>Podstawowe pojęcia matematyki finansowej</t>
  </si>
  <si>
    <t>2812-m0008</t>
  </si>
  <si>
    <t>Przetwarzanie i analiza obrazów</t>
  </si>
  <si>
    <t>2812-mAnZesp</t>
  </si>
  <si>
    <t>Analiza zespolona</t>
  </si>
  <si>
    <t>2812-mBorod</t>
  </si>
  <si>
    <t>Zastosowania kombinatoryki nieskończonej</t>
  </si>
  <si>
    <t>2812-mOblKlasKwant</t>
  </si>
  <si>
    <t>Obliczenia klasyczne i kwantowe</t>
  </si>
  <si>
    <t>2812-mRownDiof</t>
  </si>
  <si>
    <t>Równania diofantyczne</t>
  </si>
  <si>
    <t>Tadeusz</t>
  </si>
  <si>
    <t>Pezda</t>
  </si>
  <si>
    <t>2812-mWTGraf</t>
  </si>
  <si>
    <t>Wstęp do teorii grafów</t>
  </si>
  <si>
    <t>2812-n1</t>
  </si>
  <si>
    <t>Ekonomia wiedzy i informacji</t>
  </si>
  <si>
    <t>Mateusz</t>
  </si>
  <si>
    <t>Machaj</t>
  </si>
  <si>
    <t>2812-nWSocj</t>
  </si>
  <si>
    <t>Wstęp do socjologii</t>
  </si>
  <si>
    <t>Stanisław</t>
  </si>
  <si>
    <t>Kamykowski</t>
  </si>
  <si>
    <t>Katarzyna</t>
  </si>
  <si>
    <t>Kajdanek</t>
  </si>
  <si>
    <t>2812-pr001</t>
  </si>
  <si>
    <t>Hospitacje do Metodyki nauczania informatyki w SP</t>
  </si>
  <si>
    <t>2812-prC-LO</t>
  </si>
  <si>
    <t>Praktyka ciągła w LO</t>
  </si>
  <si>
    <t>2812-prC-LOInf</t>
  </si>
  <si>
    <t>Praktyka ciągła w LO (informatyka)</t>
  </si>
  <si>
    <t>2812-prC-SP</t>
  </si>
  <si>
    <t>Praktyka ciągła w SP</t>
  </si>
  <si>
    <t>2812-prC-SPInf</t>
  </si>
  <si>
    <t>Praktyka ciągła w SP (informatyka)</t>
  </si>
  <si>
    <t>2812-prDydMat-Pr</t>
  </si>
  <si>
    <t>Dydaktyka matematyki - praktyki</t>
  </si>
  <si>
    <t>HOSP</t>
  </si>
  <si>
    <t>2812-prHospMat1a</t>
  </si>
  <si>
    <t>Hospitacje do Metodyki nauczania matematyki w szkołach podstawowych</t>
  </si>
  <si>
    <t>2812-prHospMat2</t>
  </si>
  <si>
    <t>Hospitacje w Gimnazjum do Metodyki nauczania matematyki 2</t>
  </si>
  <si>
    <t>2812-prHospMat3a</t>
  </si>
  <si>
    <t>Hospitacje do Metodyki nauczania matematyki w szkołach ponadgimnazjalnych</t>
  </si>
  <si>
    <t>2812-prPPImprPN1</t>
  </si>
  <si>
    <t>Praktyka przy imprezach popularnonaukowych w IM 1</t>
  </si>
  <si>
    <t>2812-prPPImprPN2</t>
  </si>
  <si>
    <t>Praktyka przy imprezach popularnonaukowych w IM 2</t>
  </si>
  <si>
    <t>2812-prS-GIM</t>
  </si>
  <si>
    <t>Praktyka śródroczna w GIM</t>
  </si>
  <si>
    <t>2812-prS-GIM-Inf</t>
  </si>
  <si>
    <t>Praktyka śródroczna w GIM (informatyka)</t>
  </si>
  <si>
    <t>PRK-ZAW</t>
  </si>
  <si>
    <t>2812-prZawod</t>
  </si>
  <si>
    <t>Praktyka zawodowa (3 tygodnie)</t>
  </si>
  <si>
    <t>Raczyński</t>
  </si>
  <si>
    <t>SEM</t>
  </si>
  <si>
    <t>2812-s0003</t>
  </si>
  <si>
    <t>Łańcuchy Markowa w kryptografii</t>
  </si>
  <si>
    <t>2812-s0004</t>
  </si>
  <si>
    <t>Metody matematyczne w analizie DNA</t>
  </si>
  <si>
    <t>Błażej</t>
  </si>
  <si>
    <t>2812-s0007</t>
  </si>
  <si>
    <t>Seminarium przeglądowe (T. Januszkiewicz)</t>
  </si>
  <si>
    <t>Lech</t>
  </si>
  <si>
    <t>Januszkiewicz</t>
  </si>
  <si>
    <t>2812-sGrLie2</t>
  </si>
  <si>
    <t>Grupy Liego 2</t>
  </si>
  <si>
    <t>2812-sSemPTop2</t>
  </si>
  <si>
    <t>Seminarium przeglądowe z topologii 2</t>
  </si>
  <si>
    <t>2812-sTwErgZbAr2</t>
  </si>
  <si>
    <t>Twierdzenia ergodyczne dla zbiorów arytmetycznych 2</t>
  </si>
  <si>
    <t>2812-semMgr-b2</t>
  </si>
  <si>
    <t>Seminarium magisterskie 2 (b)</t>
  </si>
  <si>
    <t>2812-semMgr-t2</t>
  </si>
  <si>
    <t>Seminarium magisterskie 2 (t)</t>
  </si>
  <si>
    <t>2812-semMgr-z2</t>
  </si>
  <si>
    <t>Seminarium magisterskie 2 (z)</t>
  </si>
  <si>
    <t>2812-w0001</t>
  </si>
  <si>
    <t>Programowanie obiektowe 1</t>
  </si>
  <si>
    <t>Łukasz</t>
  </si>
  <si>
    <t>Wojakowski</t>
  </si>
  <si>
    <t>2812-wAlLin1-A</t>
  </si>
  <si>
    <t>Algebra liniowa 1 A</t>
  </si>
  <si>
    <t>2812-wAlgebra1-ISIM</t>
  </si>
  <si>
    <t>Algebra I</t>
  </si>
  <si>
    <t>2812-wAnMat1-A</t>
  </si>
  <si>
    <t>Analiza matematyczna 1 A</t>
  </si>
  <si>
    <t>Ziemowit</t>
  </si>
  <si>
    <t>Rzeszotnik</t>
  </si>
  <si>
    <t>Pawlikowski</t>
  </si>
  <si>
    <t>2812-wAnMat2-ISIM</t>
  </si>
  <si>
    <t>Analiza matematyczna II</t>
  </si>
  <si>
    <t>Preisner</t>
  </si>
  <si>
    <t>Szwarc</t>
  </si>
  <si>
    <t>2812-wAnMat3-A</t>
  </si>
  <si>
    <t>Analiza matematyczna 3 A</t>
  </si>
  <si>
    <t>2812-wAnStoch</t>
  </si>
  <si>
    <t>Analiza stochastyczna</t>
  </si>
  <si>
    <t>2812-wArFinan</t>
  </si>
  <si>
    <t>Arytmetyka finansowa</t>
  </si>
  <si>
    <t>2812-wDeskrTMnFor</t>
  </si>
  <si>
    <t>Deskryptywna teoria mnogości i forcing</t>
  </si>
  <si>
    <t>2812-wGrAlLie</t>
  </si>
  <si>
    <t>Grupy i algebry Liego</t>
  </si>
  <si>
    <t>2812-wGrupPerm</t>
  </si>
  <si>
    <t>Grupy permutacji</t>
  </si>
  <si>
    <t>Kisielewicz</t>
  </si>
  <si>
    <t>2812-wMetNumer1</t>
  </si>
  <si>
    <t>Metody numeryczne 1</t>
  </si>
  <si>
    <t>2812-wMetNumer2</t>
  </si>
  <si>
    <t>Metody numeryczne 2</t>
  </si>
  <si>
    <t>2812-wMetProgr</t>
  </si>
  <si>
    <t>Metody programowania</t>
  </si>
  <si>
    <t>2812-wMikroek1</t>
  </si>
  <si>
    <t>Mikroekonomia 1</t>
  </si>
  <si>
    <t>2812-wOptymDyskr</t>
  </si>
  <si>
    <t>Optymalizacja dyskretna</t>
  </si>
  <si>
    <t>2812-wPGeomGNE</t>
  </si>
  <si>
    <t>Podstawy geometrii i geometria nieeuklidesowa</t>
  </si>
  <si>
    <t>2812-wRPrawd1-B</t>
  </si>
  <si>
    <t>Rachunek prawdopodobieństwa 1 B</t>
  </si>
  <si>
    <t>2812-wRR1-A</t>
  </si>
  <si>
    <t>Równania różniczkowe 1 A</t>
  </si>
  <si>
    <t>2812-wRozmRoz</t>
  </si>
  <si>
    <t>Rozmaitości różniczkowalne</t>
  </si>
  <si>
    <t>2812-wTModel</t>
  </si>
  <si>
    <t>Teoria modeli</t>
  </si>
  <si>
    <t>2812-wWDSymMMC</t>
  </si>
  <si>
    <t>Wprowadzenie do symulacji i metod Monte Carlo</t>
  </si>
  <si>
    <t>2812-wWielAnStat</t>
  </si>
  <si>
    <t>Wielowymiarowa analiza statystyczna</t>
  </si>
  <si>
    <t>Szczotka</t>
  </si>
  <si>
    <t>Suma - l_godz</t>
  </si>
  <si>
    <t>10-12</t>
  </si>
  <si>
    <t xml:space="preserve"> </t>
  </si>
  <si>
    <t>J. Świątkowski</t>
  </si>
  <si>
    <t>14-16</t>
  </si>
  <si>
    <t>M. Bożejko</t>
  </si>
  <si>
    <t>T. Pezda</t>
  </si>
  <si>
    <t>P. Kawa</t>
  </si>
  <si>
    <t>8-10</t>
  </si>
  <si>
    <t>B. Trojan</t>
  </si>
  <si>
    <t>14-15</t>
  </si>
  <si>
    <t>K. Dyba</t>
  </si>
  <si>
    <t>16-18</t>
  </si>
  <si>
    <t>R. Wencel</t>
  </si>
  <si>
    <t>B. Jasiulis-Gołdyn</t>
  </si>
  <si>
    <t>12-14</t>
  </si>
  <si>
    <t>M. Paluszyński</t>
  </si>
  <si>
    <t>K. Tabisz</t>
  </si>
  <si>
    <t>J. Gismatullin</t>
  </si>
  <si>
    <t>18-20</t>
  </si>
  <si>
    <t>W. Krakowiak</t>
  </si>
  <si>
    <t>A. Morawiec</t>
  </si>
  <si>
    <t>17-19</t>
  </si>
  <si>
    <t>P. Dyszewski</t>
  </si>
  <si>
    <t>K. Topolski</t>
  </si>
  <si>
    <t>S. Sydor</t>
  </si>
  <si>
    <t>P. Klusik</t>
  </si>
  <si>
    <t>M. Kos</t>
  </si>
  <si>
    <t>P. Lorek</t>
  </si>
  <si>
    <t>P. Chojecki</t>
  </si>
  <si>
    <t>K. Bekała</t>
  </si>
  <si>
    <t>K. Omiljanowski</t>
  </si>
  <si>
    <t xml:space="preserve">. </t>
  </si>
  <si>
    <t>M. Mamczur</t>
  </si>
  <si>
    <t>Ł. Wojakowski</t>
  </si>
  <si>
    <t>K. Porembski</t>
  </si>
  <si>
    <t>G. Wyłupek</t>
  </si>
  <si>
    <t>13-15</t>
  </si>
  <si>
    <t>M. Kołaczkowska</t>
  </si>
  <si>
    <t>15-17</t>
  </si>
  <si>
    <t>17-18</t>
  </si>
  <si>
    <t>R. Stańczy</t>
  </si>
  <si>
    <t>P. Krupski</t>
  </si>
  <si>
    <t>10-11</t>
  </si>
  <si>
    <t>B. Mincer</t>
  </si>
  <si>
    <t>Ś. Gal</t>
  </si>
  <si>
    <t>11-12</t>
  </si>
  <si>
    <t>J. Zienkiewicz</t>
  </si>
  <si>
    <t>R. Szwarc</t>
  </si>
  <si>
    <t>P. Biler</t>
  </si>
  <si>
    <t>12-13</t>
  </si>
  <si>
    <t>M. Mikołajczyk</t>
  </si>
  <si>
    <t>P. Wiórek</t>
  </si>
  <si>
    <t>A. Guzewicz</t>
  </si>
  <si>
    <t>D. Pilarczyk</t>
  </si>
  <si>
    <t>M. Krupski</t>
  </si>
  <si>
    <t>M. Preisner</t>
  </si>
  <si>
    <t>P. Borodulin-Nadzieja</t>
  </si>
  <si>
    <t>Z. Rzeszotnik</t>
  </si>
  <si>
    <t>15-16</t>
  </si>
  <si>
    <t>16-17</t>
  </si>
  <si>
    <t>Y. Kryakin</t>
  </si>
  <si>
    <t>A. Dąbrowski</t>
  </si>
  <si>
    <t>K. Musiał</t>
  </si>
  <si>
    <t>B. Hajduk</t>
  </si>
  <si>
    <t>G. Plebanek</t>
  </si>
  <si>
    <t>J. Kraszewski</t>
  </si>
  <si>
    <t>9-11</t>
  </si>
  <si>
    <t>U. Banaszczak-Soroka</t>
  </si>
  <si>
    <t>A. Iwanow</t>
  </si>
  <si>
    <t>19-21</t>
  </si>
  <si>
    <t>R. Celiński</t>
  </si>
  <si>
    <t>E. Damek</t>
  </si>
  <si>
    <t>S. Mizia</t>
  </si>
  <si>
    <t>M. Śliwiński</t>
  </si>
  <si>
    <t>W. Hebisch</t>
  </si>
  <si>
    <t>W. Szczotka</t>
  </si>
  <si>
    <t>13-14</t>
  </si>
  <si>
    <t>D. Buraczewski</t>
  </si>
  <si>
    <t>T. Rolski</t>
  </si>
  <si>
    <t>Z. Palmowski</t>
  </si>
  <si>
    <t>M. Kuty-Pachecka</t>
  </si>
  <si>
    <t>M. Fankanowski</t>
  </si>
  <si>
    <t>E. Piwowarczyk</t>
  </si>
  <si>
    <t>I. Królak</t>
  </si>
  <si>
    <t>A. Pankała</t>
  </si>
  <si>
    <t>Z. Jurek</t>
  </si>
  <si>
    <t>W. Cygan</t>
  </si>
  <si>
    <t>A. Hoffmann</t>
  </si>
  <si>
    <t>T. Elsner</t>
  </si>
  <si>
    <t>P. Błażej</t>
  </si>
  <si>
    <t>J. Pawlikowski</t>
  </si>
  <si>
    <t>A. Kisielewicz</t>
  </si>
  <si>
    <t>A. Raczyński</t>
  </si>
  <si>
    <t>M. Grech</t>
  </si>
  <si>
    <t>M. Romanowska-Majsnerowska</t>
  </si>
  <si>
    <t>J. Dymara</t>
  </si>
  <si>
    <t>A. Ocharski</t>
  </si>
  <si>
    <t>A. Świetlik-Prus</t>
  </si>
  <si>
    <t>11-13</t>
  </si>
  <si>
    <t>J. Wróblewski</t>
  </si>
  <si>
    <t>K. Kajdanek</t>
  </si>
  <si>
    <t>S. Kamykowski</t>
  </si>
  <si>
    <t>18-19</t>
  </si>
  <si>
    <t>A. Krystek</t>
  </si>
  <si>
    <t>P. Drygier</t>
  </si>
  <si>
    <t>P. Głowacki</t>
  </si>
  <si>
    <t>9-10</t>
  </si>
  <si>
    <t>J. Wysoczański</t>
  </si>
  <si>
    <t>L. Newelski</t>
  </si>
  <si>
    <t>R. Szekli</t>
  </si>
  <si>
    <t>M. Machaj</t>
  </si>
  <si>
    <t>W. Młotkowski</t>
  </si>
  <si>
    <t>W. Szmyt</t>
  </si>
  <si>
    <t>(pusty)</t>
  </si>
  <si>
    <t>0-</t>
  </si>
  <si>
    <t>L. Januszkiewicz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</si>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</sst>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" fillId="0" borderId="1" xfId="22" applyNumberFormat="1" applyFont="1" applyFill="1" applyBorder="1" applyAlignment="1" applyProtection="1">
      <alignment/>
      <protection/>
    </xf>
    <xf numFmtId="164" fontId="1" fillId="0" borderId="2" xfId="22" applyNumberFormat="1" applyFont="1" applyFill="1" applyBorder="1" applyAlignment="1" applyProtection="1">
      <alignment/>
      <protection/>
    </xf>
    <xf numFmtId="164" fontId="1" fillId="0" borderId="3" xfId="21" applyNumberFormat="1" applyFont="1" applyFill="1" applyBorder="1" applyAlignment="1" applyProtection="1">
      <alignment/>
      <protection/>
    </xf>
    <xf numFmtId="164" fontId="1" fillId="0" borderId="4" xfId="20" applyNumberFormat="1" applyFont="1" applyFill="1" applyBorder="1" applyProtection="1">
      <alignment horizontal="left"/>
      <protection/>
    </xf>
    <xf numFmtId="164" fontId="1" fillId="0" borderId="5" xfId="20" applyNumberFormat="1" applyFont="1" applyFill="1" applyBorder="1" applyProtection="1">
      <alignment horizontal="left"/>
      <protection/>
    </xf>
    <xf numFmtId="164" fontId="1" fillId="0" borderId="6" xfId="20" applyNumberFormat="1" applyFill="1" applyBorder="1" applyProtection="1">
      <alignment horizontal="left"/>
      <protection/>
    </xf>
    <xf numFmtId="164" fontId="1" fillId="0" borderId="7" xfId="24" applyNumberFormat="1" applyFill="1" applyBorder="1" applyAlignment="1" applyProtection="1">
      <alignment/>
      <protection/>
    </xf>
    <xf numFmtId="164" fontId="1" fillId="0" borderId="8" xfId="20" applyNumberFormat="1" applyFill="1" applyBorder="1" applyProtection="1">
      <alignment horizontal="left"/>
      <protection/>
    </xf>
    <xf numFmtId="164" fontId="1" fillId="0" borderId="9" xfId="20" applyNumberFormat="1" applyFill="1" applyBorder="1" applyProtection="1">
      <alignment horizontal="left"/>
      <protection/>
    </xf>
    <xf numFmtId="164" fontId="1" fillId="0" borderId="10" xfId="20" applyNumberFormat="1" applyFill="1" applyBorder="1" applyProtection="1">
      <alignment horizontal="left"/>
      <protection/>
    </xf>
    <xf numFmtId="164" fontId="1" fillId="0" borderId="11" xfId="20" applyNumberFormat="1" applyFill="1" applyBorder="1" applyProtection="1">
      <alignment horizontal="left"/>
      <protection/>
    </xf>
    <xf numFmtId="164" fontId="1" fillId="0" borderId="12" xfId="20" applyNumberFormat="1" applyFill="1" applyBorder="1" applyProtection="1">
      <alignment horizontal="left"/>
      <protection/>
    </xf>
    <xf numFmtId="164" fontId="1" fillId="0" borderId="13" xfId="24" applyNumberFormat="1" applyFill="1" applyBorder="1" applyAlignment="1" applyProtection="1">
      <alignment/>
      <protection/>
    </xf>
    <xf numFmtId="164" fontId="1" fillId="0" borderId="14" xfId="20" applyNumberFormat="1" applyFill="1" applyBorder="1" applyProtection="1">
      <alignment horizontal="left"/>
      <protection/>
    </xf>
    <xf numFmtId="164" fontId="1" fillId="0" borderId="15" xfId="24" applyNumberFormat="1" applyFill="1" applyBorder="1" applyAlignment="1" applyProtection="1">
      <alignment/>
      <protection/>
    </xf>
    <xf numFmtId="164" fontId="1" fillId="0" borderId="16" xfId="24" applyNumberFormat="1" applyFill="1" applyBorder="1" applyAlignment="1" applyProtection="1">
      <alignment/>
      <protection/>
    </xf>
    <xf numFmtId="164" fontId="1" fillId="0" borderId="17" xfId="20" applyNumberFormat="1" applyFill="1" applyBorder="1" applyProtection="1">
      <alignment horizontal="left"/>
      <protection/>
    </xf>
    <xf numFmtId="164" fontId="1" fillId="0" borderId="18" xfId="20" applyNumberFormat="1" applyFill="1" applyBorder="1" applyProtection="1">
      <alignment horizontal="left"/>
      <protection/>
    </xf>
    <xf numFmtId="164" fontId="1" fillId="0" borderId="19" xfId="20" applyNumberFormat="1" applyFill="1" applyBorder="1" applyProtection="1">
      <alignment horizontal="left"/>
      <protection/>
    </xf>
    <xf numFmtId="164" fontId="1" fillId="0" borderId="20" xfId="24" applyNumberForma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wszystko" sheet="plan14L"/>
  </cacheSource>
  <cacheFields count="19">
    <cacheField name="ID">
      <sharedItems containsSemiMixedTypes="0" containsString="0" containsMixedTypes="0" containsNumber="1" containsInteger="1" count="3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</sharedItems>
    </cacheField>
    <cacheField name="nr_grupy">
      <sharedItems containsSemiMixedTypes="0" containsString="0" containsMixedTypes="0" containsNumber="1" containsInteger="1" count="8">
        <n v="1"/>
        <n v="2"/>
        <n v="3"/>
        <n v="4"/>
        <n v="5"/>
        <n v="6"/>
        <n v="7"/>
        <n v="8"/>
      </sharedItems>
    </cacheField>
    <cacheField name="typ zajec">
      <sharedItems containsMixedTypes="0" count="12">
        <s v="CW"/>
        <s v="WYK"/>
        <s v="LAB"/>
        <s v="KONW"/>
        <s v="PRK-PED"/>
        <s v="SEM-PRO"/>
        <s v="SEM-MGR"/>
        <s v="LEK"/>
        <s v="WF"/>
        <s v="HOSP"/>
        <s v="PRK-ZAW"/>
        <s v="SEM"/>
      </sharedItems>
    </cacheField>
    <cacheField name="kod przedmiotu">
      <sharedItems containsMixedTypes="0" count="145">
        <s v="2812-CWDGeom"/>
        <s v="2812-DNABHP"/>
        <s v="2812-IInzFinan2"/>
        <s v="2812-ILabStat1"/>
        <s v="2812-IPrLogo"/>
        <s v="2812-IPracStat1"/>
        <s v="2812-ISzkPracInf"/>
        <s v="2812-IVBasicWExc"/>
        <s v="2812-IWDLabKomp"/>
        <s v="2812-IZModMatBank"/>
        <s v="2812-K0000"/>
        <s v="2812-K00001"/>
        <s v="2812-KKDydIII2"/>
        <s v="2812-KKWychKolon"/>
        <s v="2812-KOchrWIntel"/>
        <s v="2812-KPPKompNau2"/>
        <s v="2812-KPPrawEkon"/>
        <s v="2812-KPsychDNaucz"/>
        <s v="2812-KRynKapitFin"/>
        <s v="2812-KTINauMat"/>
        <s v="2812-KWycAnInFin3"/>
        <s v="2812-NEkIntEuro"/>
        <s v="2812-PrS-SP"/>
        <s v="2812-SProsem-zast"/>
        <s v="2812-SProsem2"/>
        <s v="2812-SemMgr-b1"/>
        <s v="2812-SemMgr-b3"/>
        <s v="2812-SemMgr-e1"/>
        <s v="2812-SemMgr-e3"/>
        <s v="2812-SemMgr-i1"/>
        <s v="2812-SemMgr-i3"/>
        <s v="2812-SemMgr-n1"/>
        <s v="2812-SemMgr-n3"/>
        <s v="2812-SemMgr-t1"/>
        <s v="2812-SemMgr-t3"/>
        <s v="2812-SemMgr-z1"/>
        <s v="2812-SemMgr-z3"/>
        <s v="2812-WAl2-B"/>
        <s v="2812-WAlLin2-A"/>
        <s v="2812-WAlLin2-B"/>
        <s v="2812-WAnFunkcj2"/>
        <s v="2812-WAnMat2-A"/>
        <s v="2812-WAnMat2-B"/>
        <s v="2812-WArTeor"/>
        <s v="2812-WEkonometr1"/>
        <s v="2812-WElAnDan"/>
        <s v="2812-WFunAnal1"/>
        <s v="2812-WFunZmRzecz"/>
        <s v="2812-WKombERP-B"/>
        <s v="2812-WMLinIPlDos"/>
        <s v="2812-WMiarNPTop"/>
        <s v="2812-WModStoch"/>
        <s v="2812-WPOpIREwol"/>
        <s v="2812-WRPrawd1-A"/>
        <s v="2812-WRR1-B"/>
        <s v="2812-WSzerTrF"/>
        <s v="2812-WTAproks"/>
        <s v="2812-WTGier"/>
        <s v="2812-WTop"/>
        <s v="2812-WTopAlg2"/>
        <s v="2812-WWDM-A"/>
        <s v="2812-WWDTZbior"/>
        <s v="2812-WWRAiT2"/>
        <s v="2812-bSzkBibl"/>
        <s v="2812-c001"/>
        <s v="2812-c002"/>
        <s v="2812-c003"/>
        <s v="2812-cJezAngB2+"/>
        <s v="2812-cJezAngB2I"/>
        <s v="2812-cJezAngB2II"/>
        <s v="2812-cMElem-A"/>
        <s v="2812-cWychFiz"/>
        <s v="2812-cWychFiz1"/>
        <s v="2812-cWychFiz2"/>
        <s v="2812-iExcel"/>
        <s v="2812-iInzFinanIs1"/>
        <s v="2812-iInzFinanIs2"/>
        <s v="2812-iLaTeX"/>
        <s v="2812-iMathematica"/>
        <s v="2812-iPHP"/>
        <s v="2812-iZespProjProg"/>
        <s v="2812-k1"/>
        <s v="2812-k11"/>
        <s v="2812-k2"/>
        <s v="2812-k3"/>
        <s v="2812-kPlanKar2-ISIM"/>
        <s v="2812-kWycAnInFin1"/>
        <s v="2812-kWycAnInFin2"/>
        <s v="2812-kkMetAktyw"/>
        <s v="2812-m0001"/>
        <s v="2812-m0007"/>
        <s v="2812-m0008"/>
        <s v="2812-mAnZesp"/>
        <s v="2812-mBorod"/>
        <s v="2812-mOblKlasKwant"/>
        <s v="2812-mRownDiof"/>
        <s v="2812-mWTGraf"/>
        <s v="2812-n1"/>
        <s v="2812-nWSocj"/>
        <s v="2812-pr001"/>
        <s v="2812-prC-LO"/>
        <s v="2812-prC-LOInf"/>
        <s v="2812-prC-SP"/>
        <s v="2812-prC-SPInf"/>
        <s v="2812-prDydMat-Pr"/>
        <s v="2812-prHospMat1a"/>
        <s v="2812-prHospMat2"/>
        <s v="2812-prHospMat3a"/>
        <s v="2812-prPPImprPN1"/>
        <s v="2812-prPPImprPN2"/>
        <s v="2812-prS-GIM"/>
        <s v="2812-prS-GIM-Inf"/>
        <s v="2812-prZawod"/>
        <s v="2812-s0003"/>
        <s v="2812-s0004"/>
        <s v="2812-s0007"/>
        <s v="2812-sGrLie2"/>
        <s v="2812-sSemPTop2"/>
        <s v="2812-sTwErgZbAr2"/>
        <s v="2812-semMgr-b2"/>
        <s v="2812-semMgr-t2"/>
        <s v="2812-semMgr-z2"/>
        <s v="2812-w0001"/>
        <s v="2812-wAlLin1-A"/>
        <s v="2812-wAlgebra1-ISIM"/>
        <s v="2812-wAnMat1-A"/>
        <s v="2812-wAnMat2-ISIM"/>
        <s v="2812-wAnMat3-A"/>
        <s v="2812-wAnStoch"/>
        <s v="2812-wArFinan"/>
        <s v="2812-wDeskrTMnFor"/>
        <s v="2812-wGrAlLie"/>
        <s v="2812-wGrupPerm"/>
        <s v="2812-wMetNumer1"/>
        <s v="2812-wMetNumer2"/>
        <s v="2812-wMetProgr"/>
        <s v="2812-wMikroek1"/>
        <s v="2812-wOptymDyskr"/>
        <s v="2812-wPGeomGNE"/>
        <s v="2812-wRPrawd1-B"/>
        <s v="2812-wRR1-A"/>
        <s v="2812-wRozmRoz"/>
        <s v="2812-wTModel"/>
        <s v="2812-wWDSymMMC"/>
        <s v="2812-wWielAnStat"/>
      </sharedItems>
    </cacheField>
    <cacheField name="nazwa">
      <sharedItems containsMixedTypes="0" count="145">
        <s v="Wstęp do geometrii"/>
        <s v="BHP i PPoż."/>
        <s v="Inżynieria finansowa 2"/>
        <s v="Laboratorium statystyczne 1"/>
        <s v="Programowanie w LOGO"/>
        <s v="Pracownia statystyczna 1"/>
        <s v="Szkolna pracownia informatyczna"/>
        <s v="Visual Basic w Excelu"/>
        <s v="Wprowadzenie do laboratorium komputerowego"/>
        <s v="Zastosowanie modelowania matematycznego w bankowości"/>
        <s v="Pedagogiczne podstawy edukacji w szkole podstawowej"/>
        <s v="Psychologiczne podstawy edukacji w szkole podstawowej"/>
        <s v="Inspiracja, indywidualizacja, interdyscyplinarność 2"/>
        <s v="Kurs wychowawców kolonijnych"/>
        <s v="Ochrona własności intelektualnej"/>
        <s v="Psychologiczno-pedagogiczne kompetencje nauczyciela 2"/>
        <s v="Podstawy prawa dla ekonomistów"/>
        <s v="Psychologia dla nauczycieli"/>
        <s v="Rynek kapitałowy i finansowy"/>
        <s v="TI w nauczaniu matematyki"/>
        <s v="Wycena i analiza instrumentów finansowych 3"/>
        <s v="Ekonomika integracji europejskiej"/>
        <s v="Praktyka śródroczna w SP"/>
        <s v="Proseminarium (specj. zastosowań)"/>
        <s v="Proseminarium 2 (dla specj. teor.)"/>
        <s v="Seminarium magisterskie 1 (b)"/>
        <s v="Seminarium magisterskie 3 (b)"/>
        <s v="Seminarium magisterskie 1 (e)"/>
        <s v="Seminarium magisterskie 3 (e)"/>
        <s v="Seminarium magisterskie 1 (i)"/>
        <s v="Seminarium magisterskie 3 (i)"/>
        <s v="Seminarium magisterskie 1 (n)"/>
        <s v="Seminarium magisterskie 3 (n)"/>
        <s v="Seminarium magisterskie 1 (t)"/>
        <s v="Seminarium magisterskie 3 (t)"/>
        <s v="Seminarium magisterskie 1 (z)"/>
        <s v="Seminarium magisterskie 3 (z)"/>
        <s v="Algebra 2 B"/>
        <s v="Algebra liniowa 2 A"/>
        <s v="Algebra liniowa 2 B"/>
        <s v="Analiza funkcjonalna 2"/>
        <s v="Analiza matematyczna 2 A"/>
        <s v="Analiza matematyczna 2 B"/>
        <s v="Arytmetyka teoretyczna"/>
        <s v="Ekonometria 1"/>
        <s v="Elementarna analiza danych"/>
        <s v="Funkcje analityczne 1"/>
        <s v="Funkcje zmiennej rzeczywistej"/>
        <s v="Kombinatoryka i elementy rachunku prawdopodobieństwa B"/>
        <s v="Modele liniowe i planowanie doświadczeń"/>
        <s v="Miary na przestrzeniach topologicznych"/>
        <s v="Modele stochastyczne"/>
        <s v="Półgrupy operatorów i równania ewolucji"/>
        <s v="Rachunek prawdopodobieństwa 1 A"/>
        <s v="Równania różniczkowe 1 B"/>
        <s v="Szeregi i transformata Fouriera"/>
        <s v="Teoria aproksymacji"/>
        <s v="Teoria gier"/>
        <s v="Topologia"/>
        <s v="Topologia algebraiczna 2"/>
        <s v="Wstęp do matematyki A"/>
        <s v="Wprowadzenie do teorii zbiorów"/>
        <s v="Wybrane rozdziały analizy i topologii 2"/>
        <s v="Szkolenie biblioteczne"/>
        <s v="Metodyka nauczania informatyki w szkole podstawowej"/>
        <s v="Metodyka nauczania matematyki w szkole podstawowej"/>
        <s v="Metodyka nauczania matematyki w szkole ponadgimnazjalnej"/>
        <s v="Język angielski - egzamin, poziom B2+"/>
        <s v="Język angielski - egzamin, poziom B2I"/>
        <s v="Język angielski - egzamin, poziom B2II"/>
        <s v="Matematyka elementarna"/>
        <s v="Wychowanie fizyczne"/>
        <s v="Wychowanie fizyczne 1"/>
        <s v="Wychowanie fizyczne 2"/>
        <s v="Excel"/>
        <s v="Inżynieria finansowa I"/>
        <s v="Inżynienia finansowa II"/>
        <s v="Latex"/>
        <s v="Mathematica"/>
        <s v="Kurs PHP"/>
        <s v="Zespołowy projekt programistyczny"/>
        <s v="Psychologiczne podstawy edukacji w gimnazjum i szkole ponadgimnazjalnej"/>
        <s v="Pedagogiczne podstawy edukacji w gimnazjum i szkole ponadgimnazjalnej"/>
        <s v="Konwersatorium z matematyki dla nauczycieli w języku angielskim"/>
        <s v="Przepisy oświatowe"/>
        <s v="Planowanie kariery zawodowej II"/>
        <s v="Wycena i analiza instrumentów finansowych 1"/>
        <s v="Wycena i analiza instrumentów finansowych 2"/>
        <s v="Konwersatorium dydaktyczne - metody aktywizujące"/>
        <s v="Modele matematyczne w ekonomii"/>
        <s v="Podstawowe pojęcia matematyki finansowej"/>
        <s v="Przetwarzanie i analiza obrazów"/>
        <s v="Analiza zespolona"/>
        <s v="Zastosowania kombinatoryki nieskończonej"/>
        <s v="Obliczenia klasyczne i kwantowe"/>
        <s v="Równania diofantyczne"/>
        <s v="Wstęp do teorii grafów"/>
        <s v="Ekonomia wiedzy i informacji"/>
        <s v="Wstęp do socjologii"/>
        <s v="Hospitacje do Metodyki nauczania informatyki w SP"/>
        <s v="Praktyka ciągła w LO"/>
        <s v="Praktyka ciągła w LO (informatyka)"/>
        <s v="Praktyka ciągła w SP"/>
        <s v="Praktyka ciągła w SP (informatyka)"/>
        <s v="Dydaktyka matematyki - praktyki"/>
        <s v="Hospitacje do Metodyki nauczania matematyki w szkołach podstawowych"/>
        <s v="Hospitacje w Gimnazjum do Metodyki nauczania matematyki 2"/>
        <s v="Hospitacje do Metodyki nauczania matematyki w szkołach ponadgimnazjalnych"/>
        <s v="Praktyka przy imprezach popularnonaukowych w IM 1"/>
        <s v="Praktyka przy imprezach popularnonaukowych w IM 2"/>
        <s v="Praktyka śródroczna w GIM"/>
        <s v="Praktyka śródroczna w GIM (informatyka)"/>
        <s v="Praktyka zawodowa (3 tygodnie)"/>
        <s v="Łańcuchy Markowa w kryptografii"/>
        <s v="Metody matematyczne w analizie DNA"/>
        <s v="Seminarium przeglądowe (T. Januszkiewicz)"/>
        <s v="Grupy Liego 2"/>
        <s v="Seminarium przeglądowe z topologii 2"/>
        <s v="Twierdzenia ergodyczne dla zbiorów arytmetycznych 2"/>
        <s v="Seminarium magisterskie 2 (b)"/>
        <s v="Seminarium magisterskie 2 (t)"/>
        <s v="Seminarium magisterskie 2 (z)"/>
        <s v="Programowanie obiektowe 1"/>
        <s v="Algebra liniowa 1 A"/>
        <s v="Algebra I"/>
        <s v="Analiza matematyczna 1 A"/>
        <s v="Analiza matematyczna II"/>
        <s v="Analiza matematyczna 3 A"/>
        <s v="Analiza stochastyczna"/>
        <s v="Arytmetyka finansowa"/>
        <s v="Deskryptywna teoria mnogości i forcing"/>
        <s v="Grupy i algebry Liego"/>
        <s v="Grupy permutacji"/>
        <s v="Metody numeryczne 1"/>
        <s v="Metody numeryczne 2"/>
        <s v="Metody programowania"/>
        <s v="Mikroekonomia 1"/>
        <s v="Optymalizacja dyskretna"/>
        <s v="Podstawy geometrii i geometria nieeuklidesowa"/>
        <s v="Rachunek prawdopodobieństwa 1 B"/>
        <s v="Równania różniczkowe 1 A"/>
        <s v="Rozmaitości różniczkowalne"/>
        <s v="Teoria modeli"/>
        <s v="Wprowadzenie do symulacji i metod Monte Carlo"/>
        <s v="Wielowymiarowa analiza statystyczna"/>
      </sharedItems>
    </cacheField>
    <cacheField name="imie">
      <sharedItems containsBlank="1" containsMixedTypes="0" count="61">
        <s v="Stefan"/>
        <m/>
        <s v="Wojciech"/>
        <s v="Miłosz"/>
        <s v="Przemysław"/>
        <s v="Andrzej"/>
        <s v="Kamil"/>
        <s v="Krzysztof"/>
        <s v="Sebastian"/>
        <s v="Grzegorz"/>
        <s v="Michał"/>
        <s v="Adam"/>
        <s v="Maciej"/>
        <s v="Małgorzata"/>
        <s v="Kryspin"/>
        <s v="Mirosław"/>
        <s v="Agnieszka"/>
        <s v="Dominika"/>
        <s v="Ewa"/>
        <s v="Piotr"/>
        <s v="Marta"/>
        <s v="Urszula"/>
        <s v="Paweł"/>
        <s v="Władysław"/>
        <s v="Agata"/>
        <s v="Zbigniew"/>
        <s v="Tomasz"/>
        <s v="Jacek"/>
        <s v="Bogdan"/>
        <s v="Wiesław"/>
        <s v="Bogusław"/>
        <s v="Waldemar"/>
        <s v="Marek"/>
        <s v="Światosław"/>
        <s v="Jakub"/>
        <s v="Mariusz"/>
        <s v="Roman"/>
        <s v="Dariusz"/>
        <s v="Janusz"/>
        <s v="Ilona"/>
        <s v="Aleksander"/>
        <s v="Barbara"/>
        <s v="Kazimierz"/>
        <s v="Ryszard"/>
        <s v="Robert"/>
        <s v="Rafał"/>
        <s v="Bartosz"/>
        <s v="Yuriy"/>
        <s v="Jan"/>
        <s v="Ludomir"/>
        <s v="Anna"/>
        <s v="Jarosław"/>
        <s v="Marcin"/>
        <s v="Krystian"/>
        <s v="Tadeusz"/>
        <s v="Mateusz"/>
        <s v="Stanisław"/>
        <s v="Katarzyna"/>
        <s v="Lech"/>
        <s v="Łukasz"/>
        <s v="Ziemowit"/>
      </sharedItems>
    </cacheField>
    <cacheField name="nazwisko">
      <sharedItems containsBlank="1" containsMixedTypes="0" count="90">
        <s v="Mizia"/>
        <m/>
        <s v="Cygan"/>
        <s v="Krupski"/>
        <s v="Klusik"/>
        <s v="Dąbrowski"/>
        <s v="Dyba"/>
        <s v="Omiljanowski"/>
        <s v="Topolski"/>
        <s v="Sydor"/>
        <s v="Wyłupek"/>
        <s v="Kos"/>
        <s v="Morawiec"/>
        <s v="Paluszyński"/>
        <s v="Kołaczkowska"/>
        <s v="Porembski"/>
        <s v="Chojecki"/>
        <s v="Mamczur"/>
        <s v="Ocharski"/>
        <s v="Mikołajczyk"/>
        <s v="Świetlik-Prus"/>
        <s v="Pilarczyk"/>
        <s v="Piwowarczyk"/>
        <s v="Guzewicz"/>
        <s v="Wiórek"/>
        <s v="Kuty-Pachecka"/>
        <s v="Pankała"/>
        <s v="Banaszczak-Soroka"/>
        <s v="Kawa"/>
        <s v="Szmyt"/>
        <s v="Hoffmann"/>
        <s v="Palmowski"/>
        <s v="Rolski"/>
        <s v="Świątkowski"/>
        <s v="Jurek"/>
        <s v="Mincer"/>
        <s v="Krakowiak"/>
        <s v="Hajduk"/>
        <s v="Tabisz"/>
        <s v="Hebisch"/>
        <s v="Bożejko"/>
        <s v="Gal"/>
        <s v="Gismatullin"/>
        <s v="Grech"/>
        <s v="Wencel"/>
        <s v="Damek"/>
        <s v="Buraczewski"/>
        <s v="Wysoczański"/>
        <s v="Młotkowski"/>
        <s v="Królak"/>
        <s v="Głowacki"/>
        <s v="Iwanow"/>
        <s v="Jasiulis-Gołdyn"/>
        <s v="Zienkiewicz"/>
        <s v="Musiał"/>
        <s v="Plebanek"/>
        <s v="Romanowska-Majsnerowska"/>
        <s v="Biler"/>
        <s v="Szekli"/>
        <s v="Lorek"/>
        <s v="Stańczy"/>
        <s v="Celiński"/>
        <s v="Trojan"/>
        <s v="Kryakin"/>
        <s v="Elsner"/>
        <s v="Drygier"/>
        <s v="Borodulin-Nadzieja"/>
        <s v="Kraszewski"/>
        <s v="Newelski"/>
        <s v="Krystek"/>
        <s v="Śliwiński"/>
        <s v="Wróblewski"/>
        <s v="Fankanowski"/>
        <s v="Dymara"/>
        <s v="Dyszewski"/>
        <s v="Bekała"/>
        <s v="Pezda"/>
        <s v="Machaj"/>
        <s v="Kamykowski"/>
        <s v="Kajdanek"/>
        <s v="Raczyński"/>
        <s v="Błażej"/>
        <s v="Januszkiewicz"/>
        <s v="Wojakowski"/>
        <s v="Rzeszotnik"/>
        <s v="Pawlikowski"/>
        <s v="Preisner"/>
        <s v="Szwarc"/>
        <s v="Kisielewicz"/>
        <s v="Szczotka"/>
      </sharedItems>
    </cacheField>
    <cacheField name="czestotliwosc">
      <sharedItems containsBlank="1" containsMixedTypes="0" count="5">
        <s v="CO_TYDZIEN"/>
        <m/>
        <s v="CO_DWA_TYG_NIEPARZ"/>
        <s v="CO_DWA_TYG_PARZ"/>
        <s v="INNA_CZESTOTLIWOSC"/>
      </sharedItems>
    </cacheField>
    <cacheField name="dzien_tygodnia">
      <sharedItems containsBlank="1" containsMixedTypes="0" count="7">
        <s v="CZWARTEK"/>
        <m/>
        <s v="ŚRODA"/>
        <s v="WTOREK"/>
        <s v="PONIEDZIAŁEK"/>
        <s v="PIĄTEK"/>
        <s v="SOBOTA"/>
      </sharedItems>
    </cacheField>
    <cacheField name="godzina_poczatku">
      <sharedItems containsString="0" containsBlank="1" containsMixedTypes="0" containsNumber="1" containsInteger="1" count="14">
        <n v="12"/>
        <m/>
        <n v="16"/>
        <n v="14"/>
        <n v="8"/>
        <n v="9"/>
        <n v="10"/>
        <n v="13"/>
        <n v="0"/>
        <n v="18"/>
        <n v="17"/>
        <n v="15"/>
        <n v="11"/>
        <n v="19"/>
      </sharedItems>
    </cacheField>
    <cacheField name="minuta_poczatku">
      <sharedItems containsBlank="1" containsMixedTypes="0" count="2">
        <s v="15"/>
        <m/>
      </sharedItems>
    </cacheField>
    <cacheField name="godzina_konca">
      <sharedItems containsBlank="1" containsMixedTypes="0" count="13">
        <s v="14"/>
        <m/>
        <s v="18"/>
        <s v="16"/>
        <s v="17"/>
        <s v="10"/>
        <s v="12"/>
        <s v="15"/>
        <s v="20"/>
        <s v="19"/>
        <s v="13"/>
        <s v="11"/>
        <s v="21"/>
      </sharedItems>
    </cacheField>
    <cacheField name="minuta_konca">
      <sharedItems containsBlank="1" containsMixedTypes="0" count="2">
        <s v="0"/>
        <m/>
      </sharedItems>
    </cacheField>
    <cacheField name="sala">
      <sharedItems containsBlank="1" containsMixedTypes="0" count="20">
        <s v="604"/>
        <m/>
        <s v="606"/>
        <s v="601"/>
        <s v="602"/>
        <s v="411"/>
        <s v="HS"/>
        <s v="6"/>
        <s v="417"/>
        <s v="A"/>
        <s v="711"/>
        <s v="605"/>
        <s v="B"/>
        <s v="603"/>
        <s v="inna"/>
        <s v="311"/>
        <s v="WS"/>
        <s v="607"/>
        <s v="EM"/>
        <s v="410"/>
      </sharedItems>
    </cacheField>
    <cacheField name="prowadz">
      <sharedItems containsMixedTypes="0" count="91">
        <s v="S. Mizia"/>
        <s v=". "/>
        <s v="W. Cygan"/>
        <s v="M. Krupski"/>
        <s v="P. Klusik"/>
        <s v="A. Dąbrowski"/>
        <s v="K. Dyba"/>
        <s v="K. Omiljanowski"/>
        <s v="K. Topolski"/>
        <s v="S. Sydor"/>
        <s v="G. Wyłupek"/>
        <s v="M. Kos"/>
        <s v="A. Morawiec"/>
        <s v="M. Paluszyński"/>
        <s v="M. Kołaczkowska"/>
        <s v="K. Porembski"/>
        <s v="P. Chojecki"/>
        <s v="M. Mamczur"/>
        <s v="A. Ocharski"/>
        <s v="M. Mikołajczyk"/>
        <s v="A. Świetlik-Prus"/>
        <s v="D. Pilarczyk"/>
        <s v="E. Piwowarczyk"/>
        <s v="A. Guzewicz"/>
        <s v="P. Wiórek"/>
        <s v="M. Kuty-Pachecka"/>
        <s v="A. Pankała"/>
        <s v="U. Banaszczak-Soroka"/>
        <s v="P. Kawa"/>
        <s v="W. Szmyt"/>
        <s v="A. Hoffmann"/>
        <s v="Z. Palmowski"/>
        <s v="T. Rolski"/>
        <s v="J. Świątkowski"/>
        <s v="Z. Jurek"/>
        <s v="B. Mincer"/>
        <s v="W. Krakowiak"/>
        <s v="B. Hajduk"/>
        <s v="K. Tabisz"/>
        <s v="W. Hebisch"/>
        <s v="M. Bożejko"/>
        <s v="Ś. Gal"/>
        <s v="J. Gismatullin"/>
        <s v="M. Grech"/>
        <s v="R. Wencel"/>
        <s v="E. Damek"/>
        <s v="D. Buraczewski"/>
        <s v="J. Wysoczański"/>
        <s v="W. Młotkowski"/>
        <s v="I. Królak"/>
        <s v="P. Głowacki"/>
        <s v="A. Iwanow"/>
        <s v="B. Jasiulis-Gołdyn"/>
        <s v="J. Zienkiewicz"/>
        <s v="K. Musiał"/>
        <s v="G. Plebanek"/>
        <s v="M. Romanowska-Majsnerowska"/>
        <s v="P. Biler"/>
        <s v="R. Szekli"/>
        <s v="P. Lorek"/>
        <s v="R. Stańczy"/>
        <s v="R. Celiński"/>
        <s v="B. Trojan"/>
        <s v="Y. Kryakin"/>
        <s v="P. Krupski"/>
        <s v="T. Elsner"/>
        <s v="P. Drygier"/>
        <s v="P. Borodulin-Nadzieja"/>
        <s v="J. Kraszewski"/>
        <s v="L. Newelski"/>
        <s v="A. Krystek"/>
        <s v="M. Śliwiński"/>
        <s v="J. Wróblewski"/>
        <s v="M. Fankanowski"/>
        <s v="J. Dymara"/>
        <s v="P. Dyszewski"/>
        <s v="K. Bekała"/>
        <s v="T. Pezda"/>
        <s v="M. Machaj"/>
        <s v="S. Kamykowski"/>
        <s v="K. Kajdanek"/>
        <s v="A. Raczyński"/>
        <s v="P. Błażej"/>
        <s v="L. Januszkiewicz"/>
        <s v="Ł. Wojakowski"/>
        <s v="Z. Rzeszotnik"/>
        <s v="J. Pawlikowski"/>
        <s v="M. Preisner"/>
        <s v="R. Szwarc"/>
        <s v="A. Kisielewicz"/>
        <s v="W. Szczotka"/>
      </sharedItems>
    </cacheField>
    <cacheField name="od_do">
      <sharedItems containsMixedTypes="0" count="24">
        <s v="12-14"/>
        <s v="-"/>
        <s v="16-18"/>
        <s v="14-16"/>
        <s v="16-17"/>
        <s v="8-10"/>
        <s v="9-10"/>
        <s v="10-12"/>
        <s v="13-15"/>
        <s v="0-"/>
        <s v="18-20"/>
        <s v="17-19"/>
        <s v="15-17"/>
        <s v="15-16"/>
        <s v="11-13"/>
        <s v="9-11"/>
        <s v="13-14"/>
        <s v="12-13"/>
        <s v="11-12"/>
        <s v="10-11"/>
        <s v="18-19"/>
        <s v="14-15"/>
        <s v="19-21"/>
        <s v="17-18"/>
      </sharedItems>
    </cacheField>
    <cacheField name="czest">
      <sharedItems containsBlank="1" containsMixedTypes="1" containsNumber="1" containsInteger="1" count="6">
        <s v=" "/>
        <n v="0"/>
        <s v="CO_DWA_TYG_NIEPARZ"/>
        <s v="CO_DWA_TYG_PARZ"/>
        <m/>
        <s v="INNA_CZESTOTLIWOSC"/>
      </sharedItems>
    </cacheField>
    <cacheField name="d_tyg">
      <sharedItems containsMixedTypes="0" count="7">
        <s v="czw."/>
        <s v="."/>
        <s v="śro."/>
        <s v="wto."/>
        <s v="pon."/>
        <s v="pią."/>
        <s v="sob."/>
      </sharedItems>
    </cacheField>
    <cacheField name="l_godz">
      <sharedItems containsSemiMixedTypes="0" containsString="0" containsMixedTypes="0" containsNumber="1" containsInteger="1" count="3">
        <n v="2"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" showMissing="1" preserveFormatting="1" useAutoFormatting="1" rowGrandTotals="0" colGrandTotals="0" itemPrintTitles="1" compactData="0" updatedVersion="2" indent="0" showMemberPropertyTips="1">
  <location ref="A3:J366" firstHeaderRow="0" firstDataRow="1" firstDataCol="9"/>
  <pivotFields count="19">
    <pivotField compact="0" outline="0" subtotalTop="0" showAll="0"/>
    <pivotField axis="axisRow" compact="0" outline="0" subtotalTop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Row" compact="0" outline="0" subtotalTop="0" showAll="0" sortType="ascending" defaultSubtotal="0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rankBy="0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sortType="ascending" rankBy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insertBlankRow="1" sortType="ascending" rankBy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Row" compact="0" outline="0" subtotalTop="0" showAll="0" sortType="ascending" defaultSubtotal="0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</items>
    </pivotField>
    <pivotField axis="axisRow" compact="0" outline="0" subtotalTop="0" showAll="0" sortType="a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sortType="ascending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dataField="1" compact="0" outline="0" subtotalTop="0" showAll="0"/>
  </pivotFields>
  <rowFields count="9">
    <field x="13"/>
    <field x="8"/>
    <field x="9"/>
    <field x="15"/>
    <field x="16"/>
    <field x="4"/>
    <field x="2"/>
    <field x="1"/>
    <field x="14"/>
  </rowFields>
  <rowItems count="364"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>
      <x/>
      <x/>
      <x/>
      <x/>
      <x/>
      <x/>
      <x/>
      <x/>
      <x/>
    </i>
    <i/>
  </rowItems>
  <colItems count="1">
    <i/>
  </colItems>
  <dataFields count="1">
    <dataField name="Suma - l_godz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4"/>
  <sheetViews>
    <sheetView tabSelected="1" zoomScale="130" zoomScaleNormal="130" zoomScaleSheetLayoutView="85" workbookViewId="0" topLeftCell="E1">
      <selection activeCell="E8" sqref="E8"/>
    </sheetView>
  </sheetViews>
  <sheetFormatPr defaultColWidth="11.421875" defaultRowHeight="12.75"/>
  <cols>
    <col min="1" max="1" width="4.7109375" style="0" customWidth="1"/>
    <col min="2" max="2" width="7.421875" style="0" customWidth="1"/>
    <col min="3" max="3" width="5.8515625" style="0" customWidth="1"/>
    <col min="4" max="4" width="13.7109375" style="1" customWidth="1"/>
    <col min="5" max="5" width="28.8515625" style="0" customWidth="1"/>
    <col min="6" max="6" width="9.28125" style="0" customWidth="1"/>
    <col min="7" max="7" width="8.28125" style="0" customWidth="1"/>
    <col min="8" max="8" width="12.57421875" style="0" customWidth="1"/>
    <col min="9" max="9" width="12.7109375" style="0" customWidth="1"/>
    <col min="10" max="10" width="4.00390625" style="2" customWidth="1"/>
    <col min="11" max="11" width="3.28125" style="0" customWidth="1"/>
    <col min="12" max="12" width="3.00390625" style="0" customWidth="1"/>
    <col min="13" max="13" width="2.7109375" style="0" customWidth="1"/>
    <col min="14" max="14" width="4.8515625" style="0" customWidth="1"/>
    <col min="15" max="15" width="9.00390625" style="0" customWidth="1"/>
    <col min="16" max="16" width="5.421875" style="0" customWidth="1"/>
    <col min="17" max="17" width="7.421875" style="0" customWidth="1"/>
    <col min="18" max="18" width="4.7109375" style="0" customWidth="1"/>
    <col min="19" max="19" width="5.7109375" style="0" customWidth="1"/>
    <col min="20" max="16384" width="11.57421875" style="0" customWidth="1"/>
  </cols>
  <sheetData>
    <row r="1" spans="1:19" ht="14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9</v>
      </c>
      <c r="K1" t="s">
        <v>10</v>
      </c>
      <c r="L1" t="s">
        <v>11</v>
      </c>
      <c r="M1" t="s">
        <v>12</v>
      </c>
      <c r="N1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4.25">
      <c r="A2">
        <v>1</v>
      </c>
      <c r="B2">
        <v>1</v>
      </c>
      <c r="C2" t="s">
        <v>19</v>
      </c>
      <c r="D2" s="1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s="5">
        <v>12</v>
      </c>
      <c r="K2" s="6" t="s">
        <v>26</v>
      </c>
      <c r="L2" s="6" t="s">
        <v>27</v>
      </c>
      <c r="M2" s="6" t="s">
        <v>28</v>
      </c>
      <c r="N2" s="6" t="s">
        <v>29</v>
      </c>
      <c r="O2">
        <f aca="true" t="shared" si="0" ref="O2:O344">LEFT(F2)&amp;". "&amp;G2</f>
        <v>0</v>
      </c>
      <c r="P2">
        <f aca="true" t="shared" si="1" ref="P2:P344">J2&amp;"-"&amp;L2</f>
        <v>0</v>
      </c>
      <c r="Q2">
        <f aca="true" t="shared" si="2" ref="Q2:Q26">IF(H2&lt;&gt;"CO_TYDZIEN",H2," ")</f>
        <v>0</v>
      </c>
      <c r="R2">
        <f aca="true" t="shared" si="3" ref="R2:R344">LOWER(MID(I2,1,3))&amp;"."</f>
        <v>0</v>
      </c>
      <c r="S2">
        <f aca="true" t="shared" si="4" ref="S2:S344">L2-J2</f>
        <v>2</v>
      </c>
    </row>
    <row r="3" spans="1:19" ht="14.25">
      <c r="A3">
        <v>2</v>
      </c>
      <c r="B3">
        <v>1</v>
      </c>
      <c r="C3" t="s">
        <v>30</v>
      </c>
      <c r="D3" s="1" t="s">
        <v>31</v>
      </c>
      <c r="E3" t="s">
        <v>32</v>
      </c>
      <c r="K3" s="6"/>
      <c r="L3" s="6"/>
      <c r="M3" s="6"/>
      <c r="N3" s="6"/>
      <c r="O3">
        <f t="shared" si="0"/>
        <v>0</v>
      </c>
      <c r="P3">
        <f t="shared" si="1"/>
        <v>0</v>
      </c>
      <c r="Q3">
        <f t="shared" si="2"/>
        <v>0</v>
      </c>
      <c r="R3">
        <f t="shared" si="3"/>
        <v>0</v>
      </c>
      <c r="S3">
        <f t="shared" si="4"/>
        <v>0</v>
      </c>
    </row>
    <row r="4" spans="1:19" ht="14.25">
      <c r="A4">
        <v>3</v>
      </c>
      <c r="B4">
        <v>1</v>
      </c>
      <c r="C4" t="s">
        <v>19</v>
      </c>
      <c r="D4" s="1" t="s">
        <v>33</v>
      </c>
      <c r="E4" t="s">
        <v>34</v>
      </c>
      <c r="F4" t="s">
        <v>35</v>
      </c>
      <c r="G4" t="s">
        <v>36</v>
      </c>
      <c r="H4" t="s">
        <v>24</v>
      </c>
      <c r="I4" t="s">
        <v>37</v>
      </c>
      <c r="J4" s="5">
        <v>12</v>
      </c>
      <c r="K4" s="6" t="s">
        <v>26</v>
      </c>
      <c r="L4" s="6" t="s">
        <v>27</v>
      </c>
      <c r="M4" s="6" t="s">
        <v>28</v>
      </c>
      <c r="N4" s="6" t="s">
        <v>38</v>
      </c>
      <c r="O4">
        <f t="shared" si="0"/>
        <v>0</v>
      </c>
      <c r="P4">
        <f t="shared" si="1"/>
        <v>0</v>
      </c>
      <c r="Q4">
        <f t="shared" si="2"/>
        <v>0</v>
      </c>
      <c r="R4">
        <f t="shared" si="3"/>
        <v>0</v>
      </c>
      <c r="S4">
        <f t="shared" si="4"/>
        <v>2</v>
      </c>
    </row>
    <row r="5" spans="1:19" ht="14.25">
      <c r="A5">
        <v>4</v>
      </c>
      <c r="B5">
        <v>1</v>
      </c>
      <c r="C5" t="s">
        <v>39</v>
      </c>
      <c r="D5" s="1" t="s">
        <v>33</v>
      </c>
      <c r="E5" t="s">
        <v>34</v>
      </c>
      <c r="F5" t="s">
        <v>40</v>
      </c>
      <c r="G5" t="s">
        <v>41</v>
      </c>
      <c r="H5" t="s">
        <v>24</v>
      </c>
      <c r="I5" t="s">
        <v>37</v>
      </c>
      <c r="J5" s="5">
        <v>16</v>
      </c>
      <c r="K5" s="6" t="s">
        <v>26</v>
      </c>
      <c r="L5" s="6" t="s">
        <v>42</v>
      </c>
      <c r="M5" s="6" t="s">
        <v>28</v>
      </c>
      <c r="N5" s="6" t="s">
        <v>43</v>
      </c>
      <c r="O5">
        <f t="shared" si="0"/>
        <v>0</v>
      </c>
      <c r="P5">
        <f t="shared" si="1"/>
        <v>0</v>
      </c>
      <c r="Q5">
        <f t="shared" si="2"/>
        <v>0</v>
      </c>
      <c r="R5">
        <f t="shared" si="3"/>
        <v>0</v>
      </c>
      <c r="S5">
        <f t="shared" si="4"/>
        <v>2</v>
      </c>
    </row>
    <row r="6" spans="1:19" ht="14.25">
      <c r="A6">
        <v>5</v>
      </c>
      <c r="B6">
        <v>1</v>
      </c>
      <c r="C6" t="s">
        <v>30</v>
      </c>
      <c r="D6" s="1" t="s">
        <v>33</v>
      </c>
      <c r="E6" t="s">
        <v>34</v>
      </c>
      <c r="F6" t="s">
        <v>44</v>
      </c>
      <c r="G6" t="s">
        <v>45</v>
      </c>
      <c r="H6" t="s">
        <v>24</v>
      </c>
      <c r="I6" t="s">
        <v>37</v>
      </c>
      <c r="J6" s="2">
        <v>14</v>
      </c>
      <c r="K6" t="s">
        <v>26</v>
      </c>
      <c r="L6" t="s">
        <v>46</v>
      </c>
      <c r="M6" t="s">
        <v>28</v>
      </c>
      <c r="N6" t="s">
        <v>47</v>
      </c>
      <c r="O6">
        <f t="shared" si="0"/>
        <v>0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2</v>
      </c>
    </row>
    <row r="7" spans="1:19" ht="14.25">
      <c r="A7">
        <v>6</v>
      </c>
      <c r="B7">
        <v>1</v>
      </c>
      <c r="C7" t="s">
        <v>19</v>
      </c>
      <c r="D7" s="1" t="s">
        <v>48</v>
      </c>
      <c r="E7" t="s">
        <v>49</v>
      </c>
      <c r="F7" t="s">
        <v>50</v>
      </c>
      <c r="G7" t="s">
        <v>51</v>
      </c>
      <c r="H7" t="s">
        <v>24</v>
      </c>
      <c r="I7" t="s">
        <v>52</v>
      </c>
      <c r="J7" s="5">
        <v>16</v>
      </c>
      <c r="K7" s="6" t="s">
        <v>26</v>
      </c>
      <c r="L7" s="6" t="s">
        <v>53</v>
      </c>
      <c r="M7" s="6" t="s">
        <v>28</v>
      </c>
      <c r="N7" s="6" t="s">
        <v>47</v>
      </c>
      <c r="O7">
        <f t="shared" si="0"/>
        <v>0</v>
      </c>
      <c r="P7">
        <f t="shared" si="1"/>
        <v>0</v>
      </c>
      <c r="Q7">
        <f t="shared" si="2"/>
        <v>0</v>
      </c>
      <c r="R7">
        <f t="shared" si="3"/>
        <v>0</v>
      </c>
      <c r="S7">
        <f t="shared" si="4"/>
        <v>1</v>
      </c>
    </row>
    <row r="8" spans="1:19" ht="14.25">
      <c r="A8">
        <v>7</v>
      </c>
      <c r="B8">
        <v>1</v>
      </c>
      <c r="C8" t="s">
        <v>39</v>
      </c>
      <c r="D8" s="1" t="s">
        <v>48</v>
      </c>
      <c r="E8" t="s">
        <v>49</v>
      </c>
      <c r="F8" t="s">
        <v>54</v>
      </c>
      <c r="G8" t="s">
        <v>55</v>
      </c>
      <c r="H8" t="s">
        <v>24</v>
      </c>
      <c r="I8" t="s">
        <v>52</v>
      </c>
      <c r="J8" s="5">
        <v>14</v>
      </c>
      <c r="K8" s="6" t="s">
        <v>26</v>
      </c>
      <c r="L8" s="6" t="s">
        <v>46</v>
      </c>
      <c r="M8" s="6" t="s">
        <v>28</v>
      </c>
      <c r="N8" t="s">
        <v>56</v>
      </c>
      <c r="O8">
        <f t="shared" si="0"/>
        <v>0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2</v>
      </c>
    </row>
    <row r="9" spans="1:19" ht="14.25">
      <c r="A9">
        <v>8</v>
      </c>
      <c r="B9">
        <v>1</v>
      </c>
      <c r="C9" t="s">
        <v>39</v>
      </c>
      <c r="D9" s="1" t="s">
        <v>57</v>
      </c>
      <c r="E9" t="s">
        <v>58</v>
      </c>
      <c r="F9" t="s">
        <v>59</v>
      </c>
      <c r="G9" t="s">
        <v>60</v>
      </c>
      <c r="H9" t="s">
        <v>24</v>
      </c>
      <c r="I9" t="s">
        <v>52</v>
      </c>
      <c r="J9" s="5">
        <v>8</v>
      </c>
      <c r="K9" s="6" t="s">
        <v>26</v>
      </c>
      <c r="L9" s="6" t="s">
        <v>61</v>
      </c>
      <c r="M9" s="6" t="s">
        <v>28</v>
      </c>
      <c r="N9" s="6" t="s">
        <v>56</v>
      </c>
      <c r="O9">
        <f t="shared" si="0"/>
        <v>0</v>
      </c>
      <c r="P9">
        <f t="shared" si="1"/>
        <v>0</v>
      </c>
      <c r="Q9">
        <f t="shared" si="2"/>
        <v>0</v>
      </c>
      <c r="R9">
        <f t="shared" si="3"/>
        <v>0</v>
      </c>
      <c r="S9">
        <f t="shared" si="4"/>
        <v>2</v>
      </c>
    </row>
    <row r="10" spans="1:19" ht="14.25">
      <c r="A10">
        <v>9</v>
      </c>
      <c r="B10">
        <v>1</v>
      </c>
      <c r="C10" t="s">
        <v>19</v>
      </c>
      <c r="D10" s="1" t="s">
        <v>62</v>
      </c>
      <c r="E10" t="s">
        <v>63</v>
      </c>
      <c r="F10" t="s">
        <v>59</v>
      </c>
      <c r="G10" t="s">
        <v>64</v>
      </c>
      <c r="H10" t="s">
        <v>24</v>
      </c>
      <c r="I10" t="s">
        <v>25</v>
      </c>
      <c r="J10" s="5">
        <v>9</v>
      </c>
      <c r="K10" s="6" t="s">
        <v>26</v>
      </c>
      <c r="L10" s="6" t="s">
        <v>61</v>
      </c>
      <c r="M10" s="6" t="s">
        <v>28</v>
      </c>
      <c r="N10" t="s">
        <v>65</v>
      </c>
      <c r="O10">
        <f t="shared" si="0"/>
        <v>0</v>
      </c>
      <c r="P10">
        <f t="shared" si="1"/>
        <v>0</v>
      </c>
      <c r="Q10">
        <f t="shared" si="2"/>
        <v>0</v>
      </c>
      <c r="R10">
        <f t="shared" si="3"/>
        <v>0</v>
      </c>
      <c r="S10">
        <f t="shared" si="4"/>
        <v>1</v>
      </c>
    </row>
    <row r="11" spans="1:19" ht="14.25">
      <c r="A11">
        <v>10</v>
      </c>
      <c r="B11">
        <v>1</v>
      </c>
      <c r="C11" t="s">
        <v>39</v>
      </c>
      <c r="D11" s="1" t="s">
        <v>62</v>
      </c>
      <c r="E11" t="s">
        <v>63</v>
      </c>
      <c r="F11" t="s">
        <v>66</v>
      </c>
      <c r="G11" t="s">
        <v>67</v>
      </c>
      <c r="H11" t="s">
        <v>24</v>
      </c>
      <c r="I11" t="s">
        <v>25</v>
      </c>
      <c r="J11" s="5">
        <v>10</v>
      </c>
      <c r="K11" s="6" t="s">
        <v>26</v>
      </c>
      <c r="L11" s="6" t="s">
        <v>68</v>
      </c>
      <c r="M11" s="6" t="s">
        <v>28</v>
      </c>
      <c r="N11" s="6" t="s">
        <v>69</v>
      </c>
      <c r="O11">
        <f t="shared" si="0"/>
        <v>0</v>
      </c>
      <c r="P11">
        <f t="shared" si="1"/>
        <v>0</v>
      </c>
      <c r="Q11">
        <f t="shared" si="2"/>
        <v>0</v>
      </c>
      <c r="R11">
        <f t="shared" si="3"/>
        <v>0</v>
      </c>
      <c r="S11">
        <f t="shared" si="4"/>
        <v>2</v>
      </c>
    </row>
    <row r="12" spans="1:19" ht="14.25">
      <c r="A12">
        <v>11</v>
      </c>
      <c r="B12">
        <v>2</v>
      </c>
      <c r="C12" t="s">
        <v>39</v>
      </c>
      <c r="D12" s="1" t="s">
        <v>62</v>
      </c>
      <c r="E12" t="s">
        <v>63</v>
      </c>
      <c r="F12" t="s">
        <v>66</v>
      </c>
      <c r="G12" t="s">
        <v>67</v>
      </c>
      <c r="H12" t="s">
        <v>24</v>
      </c>
      <c r="I12" t="s">
        <v>25</v>
      </c>
      <c r="J12" s="5">
        <v>12</v>
      </c>
      <c r="K12" s="6" t="s">
        <v>26</v>
      </c>
      <c r="L12" s="6" t="s">
        <v>27</v>
      </c>
      <c r="M12" s="6" t="s">
        <v>28</v>
      </c>
      <c r="N12" s="6" t="s">
        <v>56</v>
      </c>
      <c r="O12">
        <f t="shared" si="0"/>
        <v>0</v>
      </c>
      <c r="P12">
        <f t="shared" si="1"/>
        <v>0</v>
      </c>
      <c r="Q12">
        <f t="shared" si="2"/>
        <v>0</v>
      </c>
      <c r="R12">
        <f t="shared" si="3"/>
        <v>0</v>
      </c>
      <c r="S12">
        <f t="shared" si="4"/>
        <v>2</v>
      </c>
    </row>
    <row r="13" spans="1:19" ht="14.25">
      <c r="A13">
        <v>12</v>
      </c>
      <c r="B13">
        <v>3</v>
      </c>
      <c r="C13" t="s">
        <v>39</v>
      </c>
      <c r="D13" s="1" t="s">
        <v>62</v>
      </c>
      <c r="E13" t="s">
        <v>63</v>
      </c>
      <c r="F13" t="s">
        <v>70</v>
      </c>
      <c r="G13" t="s">
        <v>71</v>
      </c>
      <c r="H13" t="s">
        <v>24</v>
      </c>
      <c r="I13" t="s">
        <v>72</v>
      </c>
      <c r="J13" s="2">
        <v>12</v>
      </c>
      <c r="K13" t="s">
        <v>26</v>
      </c>
      <c r="L13" t="s">
        <v>27</v>
      </c>
      <c r="M13" t="s">
        <v>28</v>
      </c>
      <c r="N13" t="s">
        <v>69</v>
      </c>
      <c r="O13">
        <f t="shared" si="0"/>
        <v>0</v>
      </c>
      <c r="P13">
        <f t="shared" si="1"/>
        <v>0</v>
      </c>
      <c r="Q13">
        <f t="shared" si="2"/>
        <v>0</v>
      </c>
      <c r="R13">
        <f t="shared" si="3"/>
        <v>0</v>
      </c>
      <c r="S13">
        <f t="shared" si="4"/>
        <v>2</v>
      </c>
    </row>
    <row r="14" spans="1:19" ht="14.25">
      <c r="A14">
        <v>13</v>
      </c>
      <c r="B14">
        <v>4</v>
      </c>
      <c r="C14" t="s">
        <v>39</v>
      </c>
      <c r="D14" s="1" t="s">
        <v>62</v>
      </c>
      <c r="E14" t="s">
        <v>63</v>
      </c>
      <c r="F14" t="s">
        <v>73</v>
      </c>
      <c r="G14" t="s">
        <v>74</v>
      </c>
      <c r="H14" t="s">
        <v>24</v>
      </c>
      <c r="I14" t="s">
        <v>75</v>
      </c>
      <c r="J14" s="2">
        <v>10</v>
      </c>
      <c r="K14" t="s">
        <v>26</v>
      </c>
      <c r="L14" t="s">
        <v>68</v>
      </c>
      <c r="M14" t="s">
        <v>28</v>
      </c>
      <c r="N14" t="s">
        <v>69</v>
      </c>
      <c r="O14">
        <f t="shared" si="0"/>
        <v>0</v>
      </c>
      <c r="P14">
        <f t="shared" si="1"/>
        <v>0</v>
      </c>
      <c r="Q14">
        <f t="shared" si="2"/>
        <v>0</v>
      </c>
      <c r="R14">
        <f t="shared" si="3"/>
        <v>0</v>
      </c>
      <c r="S14">
        <f t="shared" si="4"/>
        <v>2</v>
      </c>
    </row>
    <row r="15" spans="1:19" ht="14.25">
      <c r="A15">
        <v>14</v>
      </c>
      <c r="B15">
        <v>5</v>
      </c>
      <c r="C15" t="s">
        <v>39</v>
      </c>
      <c r="D15" s="1" t="s">
        <v>62</v>
      </c>
      <c r="E15" t="s">
        <v>63</v>
      </c>
      <c r="F15" t="s">
        <v>59</v>
      </c>
      <c r="G15" t="s">
        <v>64</v>
      </c>
      <c r="H15" t="s">
        <v>24</v>
      </c>
      <c r="I15" t="s">
        <v>25</v>
      </c>
      <c r="J15" s="5">
        <v>10</v>
      </c>
      <c r="K15" s="6" t="s">
        <v>26</v>
      </c>
      <c r="L15" s="6" t="s">
        <v>68</v>
      </c>
      <c r="M15" s="6" t="s">
        <v>28</v>
      </c>
      <c r="N15" t="s">
        <v>56</v>
      </c>
      <c r="O15">
        <f t="shared" si="0"/>
        <v>0</v>
      </c>
      <c r="P15">
        <f t="shared" si="1"/>
        <v>0</v>
      </c>
      <c r="Q15">
        <f t="shared" si="2"/>
        <v>0</v>
      </c>
      <c r="R15">
        <f t="shared" si="3"/>
        <v>0</v>
      </c>
      <c r="S15">
        <f t="shared" si="4"/>
        <v>2</v>
      </c>
    </row>
    <row r="16" spans="1:19" ht="14.25">
      <c r="A16">
        <v>15</v>
      </c>
      <c r="B16">
        <v>1</v>
      </c>
      <c r="C16" t="s">
        <v>39</v>
      </c>
      <c r="D16" s="1" t="s">
        <v>76</v>
      </c>
      <c r="E16" t="s">
        <v>77</v>
      </c>
      <c r="F16" t="s">
        <v>78</v>
      </c>
      <c r="G16" t="s">
        <v>79</v>
      </c>
      <c r="H16" t="s">
        <v>24</v>
      </c>
      <c r="I16" t="s">
        <v>37</v>
      </c>
      <c r="J16" s="5">
        <v>12</v>
      </c>
      <c r="K16" s="6" t="s">
        <v>26</v>
      </c>
      <c r="L16" s="6" t="s">
        <v>27</v>
      </c>
      <c r="M16" s="6" t="s">
        <v>28</v>
      </c>
      <c r="N16" s="6" t="s">
        <v>56</v>
      </c>
      <c r="O16">
        <f t="shared" si="0"/>
        <v>0</v>
      </c>
      <c r="P16">
        <f t="shared" si="1"/>
        <v>0</v>
      </c>
      <c r="Q16">
        <f t="shared" si="2"/>
        <v>0</v>
      </c>
      <c r="R16">
        <f t="shared" si="3"/>
        <v>0</v>
      </c>
      <c r="S16">
        <f t="shared" si="4"/>
        <v>2</v>
      </c>
    </row>
    <row r="17" spans="1:19" ht="14.25">
      <c r="A17">
        <v>16</v>
      </c>
      <c r="B17">
        <v>1</v>
      </c>
      <c r="C17" t="s">
        <v>39</v>
      </c>
      <c r="D17" s="1" t="s">
        <v>80</v>
      </c>
      <c r="E17" t="s">
        <v>81</v>
      </c>
      <c r="F17" t="s">
        <v>82</v>
      </c>
      <c r="G17" t="s">
        <v>83</v>
      </c>
      <c r="H17" t="s">
        <v>24</v>
      </c>
      <c r="I17" t="s">
        <v>52</v>
      </c>
      <c r="J17" s="5">
        <v>10</v>
      </c>
      <c r="K17" s="6" t="s">
        <v>26</v>
      </c>
      <c r="L17" s="6" t="s">
        <v>68</v>
      </c>
      <c r="M17" s="6" t="s">
        <v>28</v>
      </c>
      <c r="N17" s="6" t="s">
        <v>56</v>
      </c>
      <c r="O17">
        <f t="shared" si="0"/>
        <v>0</v>
      </c>
      <c r="P17">
        <f t="shared" si="1"/>
        <v>0</v>
      </c>
      <c r="Q17">
        <f t="shared" si="2"/>
        <v>0</v>
      </c>
      <c r="R17">
        <f t="shared" si="3"/>
        <v>0</v>
      </c>
      <c r="S17">
        <f t="shared" si="4"/>
        <v>2</v>
      </c>
    </row>
    <row r="18" spans="1:19" ht="14.25">
      <c r="A18">
        <v>17</v>
      </c>
      <c r="B18">
        <v>2</v>
      </c>
      <c r="C18" t="s">
        <v>39</v>
      </c>
      <c r="D18" s="1" t="s">
        <v>80</v>
      </c>
      <c r="E18" t="s">
        <v>81</v>
      </c>
      <c r="F18" t="s">
        <v>78</v>
      </c>
      <c r="G18" t="s">
        <v>79</v>
      </c>
      <c r="H18" t="s">
        <v>24</v>
      </c>
      <c r="I18" t="s">
        <v>37</v>
      </c>
      <c r="J18" s="5">
        <v>10</v>
      </c>
      <c r="K18" s="6" t="s">
        <v>26</v>
      </c>
      <c r="L18" s="6" t="s">
        <v>68</v>
      </c>
      <c r="M18" s="6" t="s">
        <v>28</v>
      </c>
      <c r="N18" s="6" t="s">
        <v>56</v>
      </c>
      <c r="O18">
        <f t="shared" si="0"/>
        <v>0</v>
      </c>
      <c r="P18">
        <f t="shared" si="1"/>
        <v>0</v>
      </c>
      <c r="Q18">
        <f t="shared" si="2"/>
        <v>0</v>
      </c>
      <c r="R18">
        <f t="shared" si="3"/>
        <v>0</v>
      </c>
      <c r="S18">
        <f t="shared" si="4"/>
        <v>2</v>
      </c>
    </row>
    <row r="19" spans="1:19" ht="14.25">
      <c r="A19">
        <v>18</v>
      </c>
      <c r="B19">
        <v>3</v>
      </c>
      <c r="C19" t="s">
        <v>39</v>
      </c>
      <c r="D19" s="1" t="s">
        <v>80</v>
      </c>
      <c r="E19" t="s">
        <v>81</v>
      </c>
      <c r="F19" t="s">
        <v>78</v>
      </c>
      <c r="G19" t="s">
        <v>79</v>
      </c>
      <c r="H19" t="s">
        <v>24</v>
      </c>
      <c r="I19" t="s">
        <v>25</v>
      </c>
      <c r="J19" s="5">
        <v>16</v>
      </c>
      <c r="K19" s="6" t="s">
        <v>26</v>
      </c>
      <c r="L19" s="6" t="s">
        <v>42</v>
      </c>
      <c r="M19" s="6" t="s">
        <v>28</v>
      </c>
      <c r="N19" s="6" t="s">
        <v>69</v>
      </c>
      <c r="O19">
        <f t="shared" si="0"/>
        <v>0</v>
      </c>
      <c r="P19">
        <f t="shared" si="1"/>
        <v>0</v>
      </c>
      <c r="Q19">
        <f t="shared" si="2"/>
        <v>0</v>
      </c>
      <c r="R19">
        <f t="shared" si="3"/>
        <v>0</v>
      </c>
      <c r="S19">
        <f t="shared" si="4"/>
        <v>2</v>
      </c>
    </row>
    <row r="20" spans="1:19" ht="14.25">
      <c r="A20">
        <v>19</v>
      </c>
      <c r="B20">
        <v>1</v>
      </c>
      <c r="C20" t="s">
        <v>39</v>
      </c>
      <c r="D20" s="1" t="s">
        <v>84</v>
      </c>
      <c r="E20" t="s">
        <v>85</v>
      </c>
      <c r="F20" t="s">
        <v>86</v>
      </c>
      <c r="G20" t="s">
        <v>87</v>
      </c>
      <c r="H20" t="s">
        <v>88</v>
      </c>
      <c r="I20" t="s">
        <v>52</v>
      </c>
      <c r="J20" s="5">
        <v>12</v>
      </c>
      <c r="K20" s="6" t="s">
        <v>26</v>
      </c>
      <c r="L20" s="6" t="s">
        <v>27</v>
      </c>
      <c r="M20" s="6" t="s">
        <v>28</v>
      </c>
      <c r="N20" s="6" t="s">
        <v>69</v>
      </c>
      <c r="O20">
        <f t="shared" si="0"/>
        <v>0</v>
      </c>
      <c r="P20">
        <f t="shared" si="1"/>
        <v>0</v>
      </c>
      <c r="Q20">
        <f t="shared" si="2"/>
        <v>0</v>
      </c>
      <c r="R20">
        <f t="shared" si="3"/>
        <v>0</v>
      </c>
      <c r="S20">
        <f t="shared" si="4"/>
        <v>2</v>
      </c>
    </row>
    <row r="21" spans="1:19" ht="14.25">
      <c r="A21">
        <v>20</v>
      </c>
      <c r="B21">
        <v>2</v>
      </c>
      <c r="C21" t="s">
        <v>39</v>
      </c>
      <c r="D21" s="1" t="s">
        <v>84</v>
      </c>
      <c r="E21" t="s">
        <v>85</v>
      </c>
      <c r="F21" t="s">
        <v>86</v>
      </c>
      <c r="G21" t="s">
        <v>87</v>
      </c>
      <c r="H21" t="s">
        <v>89</v>
      </c>
      <c r="I21" t="s">
        <v>52</v>
      </c>
      <c r="J21" s="2">
        <v>12</v>
      </c>
      <c r="K21" t="s">
        <v>26</v>
      </c>
      <c r="L21" t="s">
        <v>27</v>
      </c>
      <c r="M21" t="s">
        <v>28</v>
      </c>
      <c r="N21" t="s">
        <v>69</v>
      </c>
      <c r="O21">
        <f t="shared" si="0"/>
        <v>0</v>
      </c>
      <c r="P21">
        <f t="shared" si="1"/>
        <v>0</v>
      </c>
      <c r="Q21">
        <f t="shared" si="2"/>
        <v>0</v>
      </c>
      <c r="R21">
        <f t="shared" si="3"/>
        <v>0</v>
      </c>
      <c r="S21">
        <f t="shared" si="4"/>
        <v>2</v>
      </c>
    </row>
    <row r="22" spans="1:19" ht="14.25">
      <c r="A22">
        <v>21</v>
      </c>
      <c r="B22">
        <v>3</v>
      </c>
      <c r="C22" t="s">
        <v>39</v>
      </c>
      <c r="D22" s="1" t="s">
        <v>84</v>
      </c>
      <c r="E22" t="s">
        <v>85</v>
      </c>
      <c r="F22" t="s">
        <v>86</v>
      </c>
      <c r="G22" t="s">
        <v>87</v>
      </c>
      <c r="H22" t="s">
        <v>88</v>
      </c>
      <c r="I22" t="s">
        <v>37</v>
      </c>
      <c r="J22" s="2">
        <v>13</v>
      </c>
      <c r="K22" t="s">
        <v>26</v>
      </c>
      <c r="L22" t="s">
        <v>26</v>
      </c>
      <c r="M22" t="s">
        <v>28</v>
      </c>
      <c r="N22" t="s">
        <v>69</v>
      </c>
      <c r="O22">
        <f t="shared" si="0"/>
        <v>0</v>
      </c>
      <c r="P22">
        <f t="shared" si="1"/>
        <v>0</v>
      </c>
      <c r="Q22">
        <f t="shared" si="2"/>
        <v>0</v>
      </c>
      <c r="R22">
        <f t="shared" si="3"/>
        <v>0</v>
      </c>
      <c r="S22">
        <f t="shared" si="4"/>
        <v>2</v>
      </c>
    </row>
    <row r="23" spans="1:19" ht="14.25">
      <c r="A23">
        <v>22</v>
      </c>
      <c r="B23">
        <v>4</v>
      </c>
      <c r="C23" t="s">
        <v>39</v>
      </c>
      <c r="D23" s="1" t="s">
        <v>84</v>
      </c>
      <c r="E23" t="s">
        <v>85</v>
      </c>
      <c r="F23" t="s">
        <v>90</v>
      </c>
      <c r="G23" t="s">
        <v>91</v>
      </c>
      <c r="H23" t="s">
        <v>88</v>
      </c>
      <c r="I23" t="s">
        <v>25</v>
      </c>
      <c r="J23" s="5">
        <v>14</v>
      </c>
      <c r="K23" s="6" t="s">
        <v>26</v>
      </c>
      <c r="L23" s="6" t="s">
        <v>46</v>
      </c>
      <c r="M23" s="6" t="s">
        <v>28</v>
      </c>
      <c r="N23" s="6" t="s">
        <v>69</v>
      </c>
      <c r="O23">
        <f t="shared" si="0"/>
        <v>0</v>
      </c>
      <c r="P23">
        <f t="shared" si="1"/>
        <v>0</v>
      </c>
      <c r="Q23">
        <f t="shared" si="2"/>
        <v>0</v>
      </c>
      <c r="R23">
        <f t="shared" si="3"/>
        <v>0</v>
      </c>
      <c r="S23">
        <f t="shared" si="4"/>
        <v>2</v>
      </c>
    </row>
    <row r="24" spans="1:19" ht="14.25">
      <c r="A24">
        <v>23</v>
      </c>
      <c r="B24">
        <v>5</v>
      </c>
      <c r="C24" t="s">
        <v>39</v>
      </c>
      <c r="D24" s="1" t="s">
        <v>84</v>
      </c>
      <c r="E24" t="s">
        <v>85</v>
      </c>
      <c r="F24" t="s">
        <v>90</v>
      </c>
      <c r="G24" t="s">
        <v>91</v>
      </c>
      <c r="H24" t="s">
        <v>89</v>
      </c>
      <c r="I24" t="s">
        <v>25</v>
      </c>
      <c r="J24" s="5">
        <v>14</v>
      </c>
      <c r="K24" s="6" t="s">
        <v>26</v>
      </c>
      <c r="L24" s="6" t="s">
        <v>46</v>
      </c>
      <c r="M24" s="6" t="s">
        <v>28</v>
      </c>
      <c r="N24" s="6" t="s">
        <v>69</v>
      </c>
      <c r="O24">
        <f t="shared" si="0"/>
        <v>0</v>
      </c>
      <c r="P24">
        <f t="shared" si="1"/>
        <v>0</v>
      </c>
      <c r="Q24">
        <f t="shared" si="2"/>
        <v>0</v>
      </c>
      <c r="R24">
        <f t="shared" si="3"/>
        <v>0</v>
      </c>
      <c r="S24">
        <f t="shared" si="4"/>
        <v>2</v>
      </c>
    </row>
    <row r="25" spans="1:19" ht="14.25">
      <c r="A25">
        <v>24</v>
      </c>
      <c r="B25">
        <v>6</v>
      </c>
      <c r="C25" t="s">
        <v>39</v>
      </c>
      <c r="D25" s="1" t="s">
        <v>84</v>
      </c>
      <c r="E25" t="s">
        <v>85</v>
      </c>
      <c r="F25" t="s">
        <v>90</v>
      </c>
      <c r="G25" t="s">
        <v>91</v>
      </c>
      <c r="H25" t="s">
        <v>89</v>
      </c>
      <c r="I25" t="s">
        <v>37</v>
      </c>
      <c r="J25" s="5">
        <v>13</v>
      </c>
      <c r="K25" s="6" t="s">
        <v>26</v>
      </c>
      <c r="L25" s="6" t="s">
        <v>26</v>
      </c>
      <c r="M25" s="6" t="s">
        <v>28</v>
      </c>
      <c r="N25" s="6" t="s">
        <v>69</v>
      </c>
      <c r="O25">
        <f t="shared" si="0"/>
        <v>0</v>
      </c>
      <c r="P25">
        <f t="shared" si="1"/>
        <v>0</v>
      </c>
      <c r="Q25">
        <f t="shared" si="2"/>
        <v>0</v>
      </c>
      <c r="R25">
        <f t="shared" si="3"/>
        <v>0</v>
      </c>
      <c r="S25">
        <f t="shared" si="4"/>
        <v>2</v>
      </c>
    </row>
    <row r="26" spans="1:19" ht="14.25">
      <c r="A26">
        <v>25</v>
      </c>
      <c r="B26">
        <v>7</v>
      </c>
      <c r="C26" t="s">
        <v>39</v>
      </c>
      <c r="D26" s="1" t="s">
        <v>84</v>
      </c>
      <c r="E26" t="s">
        <v>85</v>
      </c>
      <c r="J26" s="2">
        <v>0</v>
      </c>
      <c r="O26">
        <f t="shared" si="0"/>
        <v>0</v>
      </c>
      <c r="P26">
        <f t="shared" si="1"/>
        <v>0</v>
      </c>
      <c r="Q26">
        <f t="shared" si="2"/>
        <v>0</v>
      </c>
      <c r="R26">
        <f t="shared" si="3"/>
        <v>0</v>
      </c>
      <c r="S26">
        <f t="shared" si="4"/>
        <v>0</v>
      </c>
    </row>
    <row r="27" spans="1:19" ht="14.25">
      <c r="A27">
        <v>26</v>
      </c>
      <c r="B27">
        <v>8</v>
      </c>
      <c r="C27" t="s">
        <v>39</v>
      </c>
      <c r="D27" s="1" t="s">
        <v>84</v>
      </c>
      <c r="E27" t="s">
        <v>85</v>
      </c>
      <c r="J27" s="2">
        <v>0</v>
      </c>
      <c r="K27" s="6"/>
      <c r="L27" s="6"/>
      <c r="M27" s="6"/>
      <c r="N27" s="6"/>
      <c r="O27">
        <f t="shared" si="0"/>
        <v>0</v>
      </c>
      <c r="P27">
        <f t="shared" si="1"/>
        <v>0</v>
      </c>
      <c r="Q27">
        <f>IF(H27&lt;&gt;"CO_TYDZIEN",MID(H27,1,8)," ")</f>
        <v>0</v>
      </c>
      <c r="R27">
        <f t="shared" si="3"/>
        <v>0</v>
      </c>
      <c r="S27">
        <f t="shared" si="4"/>
        <v>0</v>
      </c>
    </row>
    <row r="28" spans="1:19" ht="14.25">
      <c r="A28">
        <v>27</v>
      </c>
      <c r="B28">
        <v>1</v>
      </c>
      <c r="C28" t="s">
        <v>39</v>
      </c>
      <c r="D28" s="1" t="s">
        <v>92</v>
      </c>
      <c r="E28" t="s">
        <v>93</v>
      </c>
      <c r="F28" t="s">
        <v>44</v>
      </c>
      <c r="G28" t="s">
        <v>94</v>
      </c>
      <c r="H28" t="s">
        <v>24</v>
      </c>
      <c r="I28" t="s">
        <v>72</v>
      </c>
      <c r="J28" s="2">
        <v>18</v>
      </c>
      <c r="K28" t="s">
        <v>26</v>
      </c>
      <c r="L28" t="s">
        <v>95</v>
      </c>
      <c r="M28" t="s">
        <v>28</v>
      </c>
      <c r="N28" t="s">
        <v>56</v>
      </c>
      <c r="O28">
        <f t="shared" si="0"/>
        <v>0</v>
      </c>
      <c r="P28">
        <f t="shared" si="1"/>
        <v>0</v>
      </c>
      <c r="Q28">
        <f aca="true" t="shared" si="5" ref="Q28:Q344">IF(H28&lt;&gt;"CO_TYDZIEN",H28," ")</f>
        <v>0</v>
      </c>
      <c r="R28">
        <f t="shared" si="3"/>
        <v>0</v>
      </c>
      <c r="S28">
        <f t="shared" si="4"/>
        <v>2</v>
      </c>
    </row>
    <row r="29" spans="1:19" ht="14.25">
      <c r="A29">
        <v>28</v>
      </c>
      <c r="B29">
        <v>2</v>
      </c>
      <c r="C29" t="s">
        <v>39</v>
      </c>
      <c r="D29" s="1" t="s">
        <v>92</v>
      </c>
      <c r="E29" t="s">
        <v>93</v>
      </c>
      <c r="F29" t="s">
        <v>96</v>
      </c>
      <c r="G29" t="s">
        <v>97</v>
      </c>
      <c r="H29" t="s">
        <v>24</v>
      </c>
      <c r="I29" t="s">
        <v>72</v>
      </c>
      <c r="J29" s="5">
        <v>18</v>
      </c>
      <c r="K29" s="6" t="s">
        <v>26</v>
      </c>
      <c r="L29" s="6" t="s">
        <v>95</v>
      </c>
      <c r="M29" s="6" t="s">
        <v>28</v>
      </c>
      <c r="N29" s="6" t="s">
        <v>98</v>
      </c>
      <c r="O29">
        <f t="shared" si="0"/>
        <v>0</v>
      </c>
      <c r="P29">
        <f t="shared" si="1"/>
        <v>0</v>
      </c>
      <c r="Q29">
        <f t="shared" si="5"/>
        <v>0</v>
      </c>
      <c r="R29">
        <f t="shared" si="3"/>
        <v>0</v>
      </c>
      <c r="S29">
        <f t="shared" si="4"/>
        <v>2</v>
      </c>
    </row>
    <row r="30" spans="1:19" ht="14.25">
      <c r="A30">
        <v>29</v>
      </c>
      <c r="B30">
        <v>3</v>
      </c>
      <c r="C30" t="s">
        <v>39</v>
      </c>
      <c r="D30" s="1" t="s">
        <v>92</v>
      </c>
      <c r="E30" t="s">
        <v>93</v>
      </c>
      <c r="H30" t="s">
        <v>24</v>
      </c>
      <c r="I30" t="s">
        <v>25</v>
      </c>
      <c r="J30" s="2">
        <v>18</v>
      </c>
      <c r="K30" s="6" t="s">
        <v>26</v>
      </c>
      <c r="L30" s="6" t="s">
        <v>95</v>
      </c>
      <c r="M30" s="6" t="s">
        <v>28</v>
      </c>
      <c r="N30" s="6" t="s">
        <v>98</v>
      </c>
      <c r="O30">
        <f t="shared" si="0"/>
        <v>0</v>
      </c>
      <c r="P30">
        <f t="shared" si="1"/>
        <v>0</v>
      </c>
      <c r="Q30">
        <f t="shared" si="5"/>
        <v>0</v>
      </c>
      <c r="R30">
        <f t="shared" si="3"/>
        <v>0</v>
      </c>
      <c r="S30">
        <f t="shared" si="4"/>
        <v>2</v>
      </c>
    </row>
    <row r="31" spans="1:19" ht="14.25">
      <c r="A31">
        <v>30</v>
      </c>
      <c r="B31">
        <v>4</v>
      </c>
      <c r="C31" t="s">
        <v>39</v>
      </c>
      <c r="D31" s="1" t="s">
        <v>92</v>
      </c>
      <c r="E31" t="s">
        <v>93</v>
      </c>
      <c r="H31" t="s">
        <v>24</v>
      </c>
      <c r="I31" t="s">
        <v>37</v>
      </c>
      <c r="J31" s="2">
        <v>17</v>
      </c>
      <c r="K31" s="6" t="s">
        <v>26</v>
      </c>
      <c r="L31" s="6" t="s">
        <v>99</v>
      </c>
      <c r="M31" s="6" t="s">
        <v>28</v>
      </c>
      <c r="N31" s="6" t="s">
        <v>69</v>
      </c>
      <c r="O31">
        <f t="shared" si="0"/>
        <v>0</v>
      </c>
      <c r="P31">
        <f t="shared" si="1"/>
        <v>0</v>
      </c>
      <c r="Q31">
        <f t="shared" si="5"/>
        <v>0</v>
      </c>
      <c r="R31">
        <f t="shared" si="3"/>
        <v>0</v>
      </c>
      <c r="S31">
        <f t="shared" si="4"/>
        <v>2</v>
      </c>
    </row>
    <row r="32" spans="1:19" ht="14.25">
      <c r="A32">
        <v>31</v>
      </c>
      <c r="B32">
        <v>1</v>
      </c>
      <c r="C32" t="s">
        <v>30</v>
      </c>
      <c r="D32" s="1" t="s">
        <v>92</v>
      </c>
      <c r="E32" t="s">
        <v>93</v>
      </c>
      <c r="F32" t="s">
        <v>78</v>
      </c>
      <c r="G32" t="s">
        <v>100</v>
      </c>
      <c r="H32" t="s">
        <v>24</v>
      </c>
      <c r="I32" t="s">
        <v>72</v>
      </c>
      <c r="J32" s="2">
        <v>16</v>
      </c>
      <c r="K32" t="s">
        <v>26</v>
      </c>
      <c r="L32" t="s">
        <v>42</v>
      </c>
      <c r="M32" t="s">
        <v>28</v>
      </c>
      <c r="N32" t="s">
        <v>101</v>
      </c>
      <c r="O32">
        <f t="shared" si="0"/>
        <v>0</v>
      </c>
      <c r="P32">
        <f t="shared" si="1"/>
        <v>0</v>
      </c>
      <c r="Q32">
        <f t="shared" si="5"/>
        <v>0</v>
      </c>
      <c r="R32">
        <f t="shared" si="3"/>
        <v>0</v>
      </c>
      <c r="S32">
        <f t="shared" si="4"/>
        <v>2</v>
      </c>
    </row>
    <row r="33" spans="1:19" ht="14.25">
      <c r="A33">
        <v>32</v>
      </c>
      <c r="B33">
        <v>1</v>
      </c>
      <c r="C33" t="s">
        <v>19</v>
      </c>
      <c r="D33" s="1" t="s">
        <v>102</v>
      </c>
      <c r="E33" t="s">
        <v>103</v>
      </c>
      <c r="H33" t="s">
        <v>104</v>
      </c>
      <c r="I33" t="s">
        <v>37</v>
      </c>
      <c r="J33" s="2">
        <v>15</v>
      </c>
      <c r="K33" s="6" t="s">
        <v>26</v>
      </c>
      <c r="L33" s="6" t="s">
        <v>53</v>
      </c>
      <c r="M33" s="6" t="s">
        <v>28</v>
      </c>
      <c r="N33" s="6" t="s">
        <v>105</v>
      </c>
      <c r="O33">
        <f t="shared" si="0"/>
        <v>0</v>
      </c>
      <c r="P33">
        <f t="shared" si="1"/>
        <v>0</v>
      </c>
      <c r="Q33">
        <f t="shared" si="5"/>
        <v>0</v>
      </c>
      <c r="R33">
        <f t="shared" si="3"/>
        <v>0</v>
      </c>
      <c r="S33">
        <f t="shared" si="4"/>
        <v>2</v>
      </c>
    </row>
    <row r="34" spans="1:19" ht="14.25">
      <c r="A34">
        <v>33</v>
      </c>
      <c r="B34">
        <v>1</v>
      </c>
      <c r="C34" t="s">
        <v>19</v>
      </c>
      <c r="D34" s="1" t="s">
        <v>106</v>
      </c>
      <c r="E34" t="s">
        <v>107</v>
      </c>
      <c r="H34" t="s">
        <v>104</v>
      </c>
      <c r="I34" t="s">
        <v>37</v>
      </c>
      <c r="J34" s="5">
        <v>13</v>
      </c>
      <c r="K34" s="6" t="s">
        <v>26</v>
      </c>
      <c r="L34" s="6" t="s">
        <v>26</v>
      </c>
      <c r="M34" s="6" t="s">
        <v>28</v>
      </c>
      <c r="N34" s="6" t="s">
        <v>108</v>
      </c>
      <c r="O34">
        <f t="shared" si="0"/>
        <v>0</v>
      </c>
      <c r="P34">
        <f t="shared" si="1"/>
        <v>0</v>
      </c>
      <c r="Q34">
        <f t="shared" si="5"/>
        <v>0</v>
      </c>
      <c r="R34">
        <f t="shared" si="3"/>
        <v>0</v>
      </c>
      <c r="S34">
        <f t="shared" si="4"/>
        <v>2</v>
      </c>
    </row>
    <row r="35" spans="1:19" ht="14.25">
      <c r="A35">
        <v>34</v>
      </c>
      <c r="B35">
        <v>1</v>
      </c>
      <c r="C35" t="s">
        <v>109</v>
      </c>
      <c r="D35" s="1" t="s">
        <v>110</v>
      </c>
      <c r="E35" t="s">
        <v>111</v>
      </c>
      <c r="F35" t="s">
        <v>86</v>
      </c>
      <c r="G35" t="s">
        <v>112</v>
      </c>
      <c r="H35" t="s">
        <v>24</v>
      </c>
      <c r="I35" t="s">
        <v>72</v>
      </c>
      <c r="J35" s="5">
        <v>17</v>
      </c>
      <c r="K35" s="6" t="s">
        <v>26</v>
      </c>
      <c r="L35" s="6" t="s">
        <v>99</v>
      </c>
      <c r="M35" s="6" t="s">
        <v>28</v>
      </c>
      <c r="N35" s="6" t="s">
        <v>43</v>
      </c>
      <c r="O35">
        <f t="shared" si="0"/>
        <v>0</v>
      </c>
      <c r="P35">
        <f t="shared" si="1"/>
        <v>0</v>
      </c>
      <c r="Q35">
        <f t="shared" si="5"/>
        <v>0</v>
      </c>
      <c r="R35">
        <f t="shared" si="3"/>
        <v>0</v>
      </c>
      <c r="S35">
        <f t="shared" si="4"/>
        <v>2</v>
      </c>
    </row>
    <row r="36" spans="1:19" ht="14.25">
      <c r="A36">
        <v>35</v>
      </c>
      <c r="B36">
        <v>1</v>
      </c>
      <c r="C36" t="s">
        <v>19</v>
      </c>
      <c r="D36" s="1" t="s">
        <v>113</v>
      </c>
      <c r="E36" t="s">
        <v>114</v>
      </c>
      <c r="F36" t="s">
        <v>115</v>
      </c>
      <c r="G36" t="s">
        <v>116</v>
      </c>
      <c r="H36" t="s">
        <v>104</v>
      </c>
      <c r="I36" t="s">
        <v>117</v>
      </c>
      <c r="J36" s="5">
        <v>15</v>
      </c>
      <c r="K36" s="6" t="s">
        <v>26</v>
      </c>
      <c r="L36" s="6" t="s">
        <v>46</v>
      </c>
      <c r="M36" s="6" t="s">
        <v>28</v>
      </c>
      <c r="N36" s="6" t="s">
        <v>101</v>
      </c>
      <c r="O36">
        <f t="shared" si="0"/>
        <v>0</v>
      </c>
      <c r="P36">
        <f t="shared" si="1"/>
        <v>0</v>
      </c>
      <c r="Q36">
        <f t="shared" si="5"/>
        <v>0</v>
      </c>
      <c r="R36">
        <f t="shared" si="3"/>
        <v>0</v>
      </c>
      <c r="S36">
        <f t="shared" si="4"/>
        <v>1</v>
      </c>
    </row>
    <row r="37" spans="1:19" ht="14.25">
      <c r="A37">
        <v>36</v>
      </c>
      <c r="B37">
        <v>1</v>
      </c>
      <c r="C37" t="s">
        <v>19</v>
      </c>
      <c r="D37" s="1" t="s">
        <v>113</v>
      </c>
      <c r="E37" t="s">
        <v>114</v>
      </c>
      <c r="F37" t="s">
        <v>115</v>
      </c>
      <c r="G37" t="s">
        <v>116</v>
      </c>
      <c r="H37" t="s">
        <v>104</v>
      </c>
      <c r="I37" t="s">
        <v>117</v>
      </c>
      <c r="J37" s="5">
        <v>13</v>
      </c>
      <c r="K37" s="6" t="s">
        <v>26</v>
      </c>
      <c r="L37" s="6" t="s">
        <v>26</v>
      </c>
      <c r="M37" s="6" t="s">
        <v>28</v>
      </c>
      <c r="N37" s="6" t="s">
        <v>101</v>
      </c>
      <c r="O37">
        <f t="shared" si="0"/>
        <v>0</v>
      </c>
      <c r="P37">
        <f t="shared" si="1"/>
        <v>0</v>
      </c>
      <c r="Q37">
        <f t="shared" si="5"/>
        <v>0</v>
      </c>
      <c r="R37">
        <f t="shared" si="3"/>
        <v>0</v>
      </c>
      <c r="S37">
        <f t="shared" si="4"/>
        <v>2</v>
      </c>
    </row>
    <row r="38" spans="1:19" ht="14.25">
      <c r="A38">
        <v>37</v>
      </c>
      <c r="B38">
        <v>1</v>
      </c>
      <c r="C38" t="s">
        <v>19</v>
      </c>
      <c r="D38" s="1" t="s">
        <v>113</v>
      </c>
      <c r="E38" t="s">
        <v>114</v>
      </c>
      <c r="F38" t="s">
        <v>115</v>
      </c>
      <c r="G38" t="s">
        <v>116</v>
      </c>
      <c r="H38" t="s">
        <v>104</v>
      </c>
      <c r="I38" t="s">
        <v>117</v>
      </c>
      <c r="J38" s="5">
        <v>11</v>
      </c>
      <c r="K38" s="6" t="s">
        <v>26</v>
      </c>
      <c r="L38" s="6" t="s">
        <v>118</v>
      </c>
      <c r="M38" s="6" t="s">
        <v>28</v>
      </c>
      <c r="N38" s="6" t="s">
        <v>101</v>
      </c>
      <c r="O38">
        <f t="shared" si="0"/>
        <v>0</v>
      </c>
      <c r="P38">
        <f t="shared" si="1"/>
        <v>0</v>
      </c>
      <c r="Q38">
        <f t="shared" si="5"/>
        <v>0</v>
      </c>
      <c r="R38">
        <f t="shared" si="3"/>
        <v>0</v>
      </c>
      <c r="S38">
        <f t="shared" si="4"/>
        <v>2</v>
      </c>
    </row>
    <row r="39" spans="1:19" ht="14.25">
      <c r="A39">
        <v>38</v>
      </c>
      <c r="B39">
        <v>1</v>
      </c>
      <c r="C39" t="s">
        <v>19</v>
      </c>
      <c r="D39" s="1" t="s">
        <v>113</v>
      </c>
      <c r="E39" t="s">
        <v>114</v>
      </c>
      <c r="F39" t="s">
        <v>115</v>
      </c>
      <c r="G39" t="s">
        <v>116</v>
      </c>
      <c r="H39" t="s">
        <v>104</v>
      </c>
      <c r="I39" t="s">
        <v>117</v>
      </c>
      <c r="J39" s="2">
        <v>9</v>
      </c>
      <c r="K39" t="s">
        <v>26</v>
      </c>
      <c r="L39" t="s">
        <v>119</v>
      </c>
      <c r="M39" t="s">
        <v>28</v>
      </c>
      <c r="N39" t="s">
        <v>101</v>
      </c>
      <c r="O39">
        <f t="shared" si="0"/>
        <v>0</v>
      </c>
      <c r="P39">
        <f t="shared" si="1"/>
        <v>0</v>
      </c>
      <c r="Q39">
        <f t="shared" si="5"/>
        <v>0</v>
      </c>
      <c r="R39">
        <f t="shared" si="3"/>
        <v>0</v>
      </c>
      <c r="S39">
        <f t="shared" si="4"/>
        <v>2</v>
      </c>
    </row>
    <row r="40" spans="1:19" ht="14.25">
      <c r="A40">
        <v>39</v>
      </c>
      <c r="B40">
        <v>1</v>
      </c>
      <c r="C40" t="s">
        <v>19</v>
      </c>
      <c r="D40" s="1" t="s">
        <v>120</v>
      </c>
      <c r="E40" t="s">
        <v>121</v>
      </c>
      <c r="F40" t="s">
        <v>122</v>
      </c>
      <c r="G40" t="s">
        <v>123</v>
      </c>
      <c r="H40" t="s">
        <v>88</v>
      </c>
      <c r="I40" t="s">
        <v>72</v>
      </c>
      <c r="J40" s="5">
        <v>10</v>
      </c>
      <c r="K40" s="6" t="s">
        <v>26</v>
      </c>
      <c r="L40" s="6" t="s">
        <v>68</v>
      </c>
      <c r="M40" s="6" t="s">
        <v>28</v>
      </c>
      <c r="N40" t="s">
        <v>47</v>
      </c>
      <c r="O40">
        <f t="shared" si="0"/>
        <v>0</v>
      </c>
      <c r="P40">
        <f t="shared" si="1"/>
        <v>0</v>
      </c>
      <c r="Q40">
        <f t="shared" si="5"/>
        <v>0</v>
      </c>
      <c r="R40">
        <f t="shared" si="3"/>
        <v>0</v>
      </c>
      <c r="S40">
        <f t="shared" si="4"/>
        <v>2</v>
      </c>
    </row>
    <row r="41" spans="1:19" ht="14.25">
      <c r="A41">
        <v>40</v>
      </c>
      <c r="B41">
        <v>2</v>
      </c>
      <c r="C41" t="s">
        <v>19</v>
      </c>
      <c r="D41" s="1" t="s">
        <v>120</v>
      </c>
      <c r="E41" t="s">
        <v>121</v>
      </c>
      <c r="F41" t="s">
        <v>122</v>
      </c>
      <c r="G41" t="s">
        <v>123</v>
      </c>
      <c r="H41" t="s">
        <v>89</v>
      </c>
      <c r="I41" t="s">
        <v>72</v>
      </c>
      <c r="J41" s="5">
        <v>10</v>
      </c>
      <c r="K41" s="6" t="s">
        <v>26</v>
      </c>
      <c r="L41" s="6" t="s">
        <v>68</v>
      </c>
      <c r="M41" s="6" t="s">
        <v>28</v>
      </c>
      <c r="N41" t="s">
        <v>47</v>
      </c>
      <c r="O41">
        <f t="shared" si="0"/>
        <v>0</v>
      </c>
      <c r="P41">
        <f t="shared" si="1"/>
        <v>0</v>
      </c>
      <c r="Q41">
        <f t="shared" si="5"/>
        <v>0</v>
      </c>
      <c r="R41">
        <f t="shared" si="3"/>
        <v>0</v>
      </c>
      <c r="S41">
        <f t="shared" si="4"/>
        <v>2</v>
      </c>
    </row>
    <row r="42" spans="1:19" ht="14.25">
      <c r="A42">
        <v>41</v>
      </c>
      <c r="B42">
        <v>3</v>
      </c>
      <c r="C42" t="s">
        <v>19</v>
      </c>
      <c r="D42" s="1" t="s">
        <v>120</v>
      </c>
      <c r="E42" t="s">
        <v>121</v>
      </c>
      <c r="F42" t="s">
        <v>122</v>
      </c>
      <c r="G42" t="s">
        <v>123</v>
      </c>
      <c r="H42" t="s">
        <v>88</v>
      </c>
      <c r="I42" t="s">
        <v>72</v>
      </c>
      <c r="J42" s="5">
        <v>8</v>
      </c>
      <c r="K42" s="6" t="s">
        <v>26</v>
      </c>
      <c r="L42" s="6" t="s">
        <v>61</v>
      </c>
      <c r="M42" s="6" t="s">
        <v>28</v>
      </c>
      <c r="N42" t="s">
        <v>124</v>
      </c>
      <c r="O42">
        <f t="shared" si="0"/>
        <v>0</v>
      </c>
      <c r="P42">
        <f t="shared" si="1"/>
        <v>0</v>
      </c>
      <c r="Q42">
        <f t="shared" si="5"/>
        <v>0</v>
      </c>
      <c r="R42">
        <f t="shared" si="3"/>
        <v>0</v>
      </c>
      <c r="S42">
        <f t="shared" si="4"/>
        <v>2</v>
      </c>
    </row>
    <row r="43" spans="1:19" ht="14.25">
      <c r="A43">
        <v>42</v>
      </c>
      <c r="B43">
        <v>4</v>
      </c>
      <c r="C43" t="s">
        <v>19</v>
      </c>
      <c r="D43" s="1" t="s">
        <v>120</v>
      </c>
      <c r="E43" t="s">
        <v>121</v>
      </c>
      <c r="F43" t="s">
        <v>122</v>
      </c>
      <c r="G43" t="s">
        <v>123</v>
      </c>
      <c r="H43" t="s">
        <v>89</v>
      </c>
      <c r="I43" t="s">
        <v>72</v>
      </c>
      <c r="J43" s="5">
        <v>8</v>
      </c>
      <c r="K43" s="6" t="s">
        <v>26</v>
      </c>
      <c r="L43" s="6" t="s">
        <v>61</v>
      </c>
      <c r="M43" s="6" t="s">
        <v>28</v>
      </c>
      <c r="N43" t="s">
        <v>124</v>
      </c>
      <c r="O43">
        <f t="shared" si="0"/>
        <v>0</v>
      </c>
      <c r="P43">
        <f t="shared" si="1"/>
        <v>0</v>
      </c>
      <c r="Q43">
        <f t="shared" si="5"/>
        <v>0</v>
      </c>
      <c r="R43">
        <f t="shared" si="3"/>
        <v>0</v>
      </c>
      <c r="S43">
        <f t="shared" si="4"/>
        <v>2</v>
      </c>
    </row>
    <row r="44" spans="1:19" ht="14.25">
      <c r="A44">
        <v>43</v>
      </c>
      <c r="B44">
        <v>1</v>
      </c>
      <c r="C44" t="s">
        <v>19</v>
      </c>
      <c r="D44" s="1" t="s">
        <v>125</v>
      </c>
      <c r="E44" t="s">
        <v>126</v>
      </c>
      <c r="F44" t="s">
        <v>127</v>
      </c>
      <c r="G44" t="s">
        <v>128</v>
      </c>
      <c r="H44" t="s">
        <v>104</v>
      </c>
      <c r="I44" t="s">
        <v>75</v>
      </c>
      <c r="J44" s="5">
        <v>13</v>
      </c>
      <c r="K44" s="6" t="s">
        <v>26</v>
      </c>
      <c r="L44" s="6" t="s">
        <v>26</v>
      </c>
      <c r="M44" s="6" t="s">
        <v>28</v>
      </c>
      <c r="N44" s="6" t="s">
        <v>108</v>
      </c>
      <c r="O44">
        <f t="shared" si="0"/>
        <v>0</v>
      </c>
      <c r="P44">
        <f t="shared" si="1"/>
        <v>0</v>
      </c>
      <c r="Q44">
        <f t="shared" si="5"/>
        <v>0</v>
      </c>
      <c r="R44">
        <f t="shared" si="3"/>
        <v>0</v>
      </c>
      <c r="S44">
        <f t="shared" si="4"/>
        <v>2</v>
      </c>
    </row>
    <row r="45" spans="1:19" ht="14.25">
      <c r="A45">
        <v>44</v>
      </c>
      <c r="B45">
        <v>1</v>
      </c>
      <c r="C45" t="s">
        <v>19</v>
      </c>
      <c r="D45" s="1" t="s">
        <v>129</v>
      </c>
      <c r="E45" t="s">
        <v>130</v>
      </c>
      <c r="F45" t="s">
        <v>115</v>
      </c>
      <c r="G45" t="s">
        <v>131</v>
      </c>
      <c r="H45" t="s">
        <v>88</v>
      </c>
      <c r="I45" t="s">
        <v>37</v>
      </c>
      <c r="J45" s="5">
        <v>10</v>
      </c>
      <c r="K45" s="6" t="s">
        <v>26</v>
      </c>
      <c r="L45" s="6" t="s">
        <v>68</v>
      </c>
      <c r="M45" s="6" t="s">
        <v>28</v>
      </c>
      <c r="N45" s="6" t="s">
        <v>43</v>
      </c>
      <c r="O45">
        <f t="shared" si="0"/>
        <v>0</v>
      </c>
      <c r="P45">
        <f t="shared" si="1"/>
        <v>0</v>
      </c>
      <c r="Q45">
        <f t="shared" si="5"/>
        <v>0</v>
      </c>
      <c r="R45">
        <f t="shared" si="3"/>
        <v>0</v>
      </c>
      <c r="S45">
        <f t="shared" si="4"/>
        <v>2</v>
      </c>
    </row>
    <row r="46" spans="1:19" ht="14.25">
      <c r="A46">
        <v>45</v>
      </c>
      <c r="B46">
        <v>2</v>
      </c>
      <c r="C46" t="s">
        <v>19</v>
      </c>
      <c r="D46" s="1" t="s">
        <v>129</v>
      </c>
      <c r="E46" t="s">
        <v>130</v>
      </c>
      <c r="F46" t="s">
        <v>115</v>
      </c>
      <c r="G46" t="s">
        <v>131</v>
      </c>
      <c r="H46" t="s">
        <v>89</v>
      </c>
      <c r="I46" t="s">
        <v>37</v>
      </c>
      <c r="J46" s="5">
        <v>10</v>
      </c>
      <c r="K46" s="6" t="s">
        <v>26</v>
      </c>
      <c r="L46" s="6" t="s">
        <v>68</v>
      </c>
      <c r="M46" s="6" t="s">
        <v>28</v>
      </c>
      <c r="N46" s="6" t="s">
        <v>43</v>
      </c>
      <c r="O46">
        <f t="shared" si="0"/>
        <v>0</v>
      </c>
      <c r="P46">
        <f t="shared" si="1"/>
        <v>0</v>
      </c>
      <c r="Q46">
        <f t="shared" si="5"/>
        <v>0</v>
      </c>
      <c r="R46">
        <f t="shared" si="3"/>
        <v>0</v>
      </c>
      <c r="S46">
        <f t="shared" si="4"/>
        <v>2</v>
      </c>
    </row>
    <row r="47" spans="1:19" ht="14.25">
      <c r="A47">
        <v>46</v>
      </c>
      <c r="B47">
        <v>1</v>
      </c>
      <c r="C47" t="s">
        <v>30</v>
      </c>
      <c r="D47" s="1" t="s">
        <v>129</v>
      </c>
      <c r="E47" t="s">
        <v>130</v>
      </c>
      <c r="F47" t="s">
        <v>132</v>
      </c>
      <c r="G47" t="s">
        <v>133</v>
      </c>
      <c r="H47" t="s">
        <v>24</v>
      </c>
      <c r="I47" t="s">
        <v>37</v>
      </c>
      <c r="J47" s="5">
        <v>8</v>
      </c>
      <c r="K47" s="6" t="s">
        <v>26</v>
      </c>
      <c r="L47" s="6" t="s">
        <v>61</v>
      </c>
      <c r="M47" s="6" t="s">
        <v>28</v>
      </c>
      <c r="N47" t="s">
        <v>43</v>
      </c>
      <c r="O47">
        <f t="shared" si="0"/>
        <v>0</v>
      </c>
      <c r="P47">
        <f t="shared" si="1"/>
        <v>0</v>
      </c>
      <c r="Q47">
        <f t="shared" si="5"/>
        <v>0</v>
      </c>
      <c r="R47">
        <f t="shared" si="3"/>
        <v>0</v>
      </c>
      <c r="S47">
        <f t="shared" si="4"/>
        <v>2</v>
      </c>
    </row>
    <row r="48" spans="1:19" ht="14.25">
      <c r="A48">
        <v>47</v>
      </c>
      <c r="B48">
        <v>1</v>
      </c>
      <c r="C48" t="s">
        <v>19</v>
      </c>
      <c r="D48" s="1" t="s">
        <v>134</v>
      </c>
      <c r="E48" t="s">
        <v>135</v>
      </c>
      <c r="F48" t="s">
        <v>136</v>
      </c>
      <c r="G48" t="s">
        <v>137</v>
      </c>
      <c r="H48" t="s">
        <v>24</v>
      </c>
      <c r="I48" t="s">
        <v>37</v>
      </c>
      <c r="J48" s="5">
        <v>14</v>
      </c>
      <c r="K48" s="6" t="s">
        <v>26</v>
      </c>
      <c r="L48" s="6" t="s">
        <v>46</v>
      </c>
      <c r="M48" s="6" t="s">
        <v>28</v>
      </c>
      <c r="N48" s="6" t="s">
        <v>108</v>
      </c>
      <c r="O48">
        <f t="shared" si="0"/>
        <v>0</v>
      </c>
      <c r="P48">
        <f t="shared" si="1"/>
        <v>0</v>
      </c>
      <c r="Q48">
        <f t="shared" si="5"/>
        <v>0</v>
      </c>
      <c r="R48">
        <f t="shared" si="3"/>
        <v>0</v>
      </c>
      <c r="S48">
        <f t="shared" si="4"/>
        <v>2</v>
      </c>
    </row>
    <row r="49" spans="1:19" ht="14.25">
      <c r="A49">
        <v>48</v>
      </c>
      <c r="B49">
        <v>1</v>
      </c>
      <c r="C49" t="s">
        <v>30</v>
      </c>
      <c r="D49" s="1" t="s">
        <v>134</v>
      </c>
      <c r="E49" t="s">
        <v>135</v>
      </c>
      <c r="F49" t="s">
        <v>115</v>
      </c>
      <c r="G49" t="s">
        <v>138</v>
      </c>
      <c r="H49" t="s">
        <v>24</v>
      </c>
      <c r="I49" t="s">
        <v>37</v>
      </c>
      <c r="J49" s="5">
        <v>13</v>
      </c>
      <c r="K49" s="6" t="s">
        <v>26</v>
      </c>
      <c r="L49" s="6" t="s">
        <v>27</v>
      </c>
      <c r="M49" s="6" t="s">
        <v>28</v>
      </c>
      <c r="N49" s="6" t="s">
        <v>108</v>
      </c>
      <c r="O49">
        <f t="shared" si="0"/>
        <v>0</v>
      </c>
      <c r="P49">
        <f t="shared" si="1"/>
        <v>0</v>
      </c>
      <c r="Q49">
        <f t="shared" si="5"/>
        <v>0</v>
      </c>
      <c r="R49">
        <f t="shared" si="3"/>
        <v>0</v>
      </c>
      <c r="S49">
        <f t="shared" si="4"/>
        <v>1</v>
      </c>
    </row>
    <row r="50" spans="1:19" ht="14.25">
      <c r="A50">
        <v>49</v>
      </c>
      <c r="B50">
        <v>1</v>
      </c>
      <c r="C50" t="s">
        <v>19</v>
      </c>
      <c r="D50" s="1" t="s">
        <v>139</v>
      </c>
      <c r="E50" t="s">
        <v>140</v>
      </c>
      <c r="F50" t="s">
        <v>141</v>
      </c>
      <c r="G50" t="s">
        <v>142</v>
      </c>
      <c r="H50" t="s">
        <v>88</v>
      </c>
      <c r="I50" t="s">
        <v>37</v>
      </c>
      <c r="J50" s="5">
        <v>9</v>
      </c>
      <c r="K50" s="6" t="s">
        <v>26</v>
      </c>
      <c r="L50" s="6" t="s">
        <v>119</v>
      </c>
      <c r="M50" s="6" t="s">
        <v>28</v>
      </c>
      <c r="N50" s="6" t="s">
        <v>143</v>
      </c>
      <c r="O50">
        <f t="shared" si="0"/>
        <v>0</v>
      </c>
      <c r="P50">
        <f t="shared" si="1"/>
        <v>0</v>
      </c>
      <c r="Q50">
        <f t="shared" si="5"/>
        <v>0</v>
      </c>
      <c r="R50">
        <f t="shared" si="3"/>
        <v>0</v>
      </c>
      <c r="S50">
        <f t="shared" si="4"/>
        <v>2</v>
      </c>
    </row>
    <row r="51" spans="1:19" ht="14.25">
      <c r="A51">
        <v>50</v>
      </c>
      <c r="B51">
        <v>1</v>
      </c>
      <c r="C51" t="s">
        <v>30</v>
      </c>
      <c r="D51" s="1" t="s">
        <v>139</v>
      </c>
      <c r="E51" t="s">
        <v>140</v>
      </c>
      <c r="F51" t="s">
        <v>141</v>
      </c>
      <c r="G51" t="s">
        <v>142</v>
      </c>
      <c r="H51" t="s">
        <v>24</v>
      </c>
      <c r="I51" t="s">
        <v>37</v>
      </c>
      <c r="J51" s="5">
        <v>13</v>
      </c>
      <c r="K51" s="6" t="s">
        <v>26</v>
      </c>
      <c r="L51" s="6" t="s">
        <v>26</v>
      </c>
      <c r="M51" s="6" t="s">
        <v>28</v>
      </c>
      <c r="N51" s="6" t="s">
        <v>144</v>
      </c>
      <c r="O51">
        <f t="shared" si="0"/>
        <v>0</v>
      </c>
      <c r="P51">
        <f t="shared" si="1"/>
        <v>0</v>
      </c>
      <c r="Q51">
        <f t="shared" si="5"/>
        <v>0</v>
      </c>
      <c r="R51">
        <f t="shared" si="3"/>
        <v>0</v>
      </c>
      <c r="S51">
        <f t="shared" si="4"/>
        <v>2</v>
      </c>
    </row>
    <row r="52" spans="1:19" ht="14.25">
      <c r="A52">
        <v>51</v>
      </c>
      <c r="B52">
        <v>1</v>
      </c>
      <c r="C52" t="s">
        <v>109</v>
      </c>
      <c r="D52" s="1" t="s">
        <v>145</v>
      </c>
      <c r="E52" t="s">
        <v>146</v>
      </c>
      <c r="F52" t="s">
        <v>86</v>
      </c>
      <c r="G52" t="s">
        <v>112</v>
      </c>
      <c r="H52" t="s">
        <v>24</v>
      </c>
      <c r="I52" t="s">
        <v>37</v>
      </c>
      <c r="J52" s="5">
        <v>17</v>
      </c>
      <c r="K52" s="6" t="s">
        <v>26</v>
      </c>
      <c r="L52" s="6" t="s">
        <v>99</v>
      </c>
      <c r="M52" s="6" t="s">
        <v>28</v>
      </c>
      <c r="N52" t="s">
        <v>47</v>
      </c>
      <c r="O52">
        <f t="shared" si="0"/>
        <v>0</v>
      </c>
      <c r="P52">
        <f t="shared" si="1"/>
        <v>0</v>
      </c>
      <c r="Q52">
        <f t="shared" si="5"/>
        <v>0</v>
      </c>
      <c r="R52">
        <f t="shared" si="3"/>
        <v>0</v>
      </c>
      <c r="S52">
        <f t="shared" si="4"/>
        <v>2</v>
      </c>
    </row>
    <row r="53" spans="1:19" ht="14.25">
      <c r="A53">
        <v>52</v>
      </c>
      <c r="B53">
        <v>1</v>
      </c>
      <c r="C53" t="s">
        <v>19</v>
      </c>
      <c r="D53" s="1" t="s">
        <v>147</v>
      </c>
      <c r="E53" t="s">
        <v>148</v>
      </c>
      <c r="F53" t="s">
        <v>40</v>
      </c>
      <c r="G53" t="s">
        <v>41</v>
      </c>
      <c r="H53" t="s">
        <v>24</v>
      </c>
      <c r="I53" t="s">
        <v>52</v>
      </c>
      <c r="J53" s="5">
        <v>12</v>
      </c>
      <c r="K53" s="6" t="s">
        <v>26</v>
      </c>
      <c r="L53" s="6" t="s">
        <v>27</v>
      </c>
      <c r="M53" s="6" t="s">
        <v>28</v>
      </c>
      <c r="N53" s="6" t="s">
        <v>108</v>
      </c>
      <c r="O53">
        <f t="shared" si="0"/>
        <v>0</v>
      </c>
      <c r="P53">
        <f t="shared" si="1"/>
        <v>0</v>
      </c>
      <c r="Q53">
        <f t="shared" si="5"/>
        <v>0</v>
      </c>
      <c r="R53">
        <f t="shared" si="3"/>
        <v>0</v>
      </c>
      <c r="S53">
        <f t="shared" si="4"/>
        <v>2</v>
      </c>
    </row>
    <row r="54" spans="1:19" ht="14.25">
      <c r="A54">
        <v>53</v>
      </c>
      <c r="B54">
        <v>1</v>
      </c>
      <c r="C54" t="s">
        <v>39</v>
      </c>
      <c r="D54" s="1" t="s">
        <v>147</v>
      </c>
      <c r="E54" t="s">
        <v>148</v>
      </c>
      <c r="F54" t="s">
        <v>149</v>
      </c>
      <c r="G54" t="s">
        <v>150</v>
      </c>
      <c r="H54" t="s">
        <v>24</v>
      </c>
      <c r="I54" t="s">
        <v>37</v>
      </c>
      <c r="J54" s="5">
        <v>14</v>
      </c>
      <c r="K54" s="6" t="s">
        <v>26</v>
      </c>
      <c r="L54" s="6" t="s">
        <v>46</v>
      </c>
      <c r="M54" s="6" t="s">
        <v>28</v>
      </c>
      <c r="N54" s="6" t="s">
        <v>151</v>
      </c>
      <c r="O54">
        <f t="shared" si="0"/>
        <v>0</v>
      </c>
      <c r="P54">
        <f t="shared" si="1"/>
        <v>0</v>
      </c>
      <c r="Q54">
        <f t="shared" si="5"/>
        <v>0</v>
      </c>
      <c r="R54">
        <f t="shared" si="3"/>
        <v>0</v>
      </c>
      <c r="S54">
        <f t="shared" si="4"/>
        <v>2</v>
      </c>
    </row>
    <row r="55" spans="1:19" ht="14.25">
      <c r="A55">
        <v>54</v>
      </c>
      <c r="B55">
        <v>1</v>
      </c>
      <c r="C55" t="s">
        <v>30</v>
      </c>
      <c r="D55" s="1" t="s">
        <v>147</v>
      </c>
      <c r="E55" t="s">
        <v>148</v>
      </c>
      <c r="F55" t="s">
        <v>44</v>
      </c>
      <c r="G55" t="s">
        <v>45</v>
      </c>
      <c r="H55" t="s">
        <v>24</v>
      </c>
      <c r="I55" t="s">
        <v>37</v>
      </c>
      <c r="J55" s="5">
        <v>16</v>
      </c>
      <c r="K55" s="6" t="s">
        <v>26</v>
      </c>
      <c r="L55" s="6" t="s">
        <v>42</v>
      </c>
      <c r="M55" s="6" t="s">
        <v>28</v>
      </c>
      <c r="N55" s="6" t="s">
        <v>143</v>
      </c>
      <c r="O55">
        <f t="shared" si="0"/>
        <v>0</v>
      </c>
      <c r="P55">
        <f t="shared" si="1"/>
        <v>0</v>
      </c>
      <c r="Q55">
        <f t="shared" si="5"/>
        <v>0</v>
      </c>
      <c r="R55">
        <f t="shared" si="3"/>
        <v>0</v>
      </c>
      <c r="S55">
        <f t="shared" si="4"/>
        <v>2</v>
      </c>
    </row>
    <row r="56" spans="1:19" ht="14.25">
      <c r="A56">
        <v>55</v>
      </c>
      <c r="B56">
        <v>1</v>
      </c>
      <c r="C56" t="s">
        <v>30</v>
      </c>
      <c r="D56" s="1" t="s">
        <v>152</v>
      </c>
      <c r="E56" t="s">
        <v>153</v>
      </c>
      <c r="F56" t="s">
        <v>154</v>
      </c>
      <c r="G56" t="s">
        <v>155</v>
      </c>
      <c r="H56" t="s">
        <v>24</v>
      </c>
      <c r="I56" t="s">
        <v>52</v>
      </c>
      <c r="J56" s="5">
        <v>17</v>
      </c>
      <c r="K56" s="6" t="s">
        <v>26</v>
      </c>
      <c r="L56" s="6" t="s">
        <v>99</v>
      </c>
      <c r="M56" s="6" t="s">
        <v>28</v>
      </c>
      <c r="N56" s="6" t="s">
        <v>156</v>
      </c>
      <c r="O56">
        <f t="shared" si="0"/>
        <v>0</v>
      </c>
      <c r="P56">
        <f t="shared" si="1"/>
        <v>0</v>
      </c>
      <c r="Q56">
        <f t="shared" si="5"/>
        <v>0</v>
      </c>
      <c r="R56">
        <f t="shared" si="3"/>
        <v>0</v>
      </c>
      <c r="S56">
        <f t="shared" si="4"/>
        <v>2</v>
      </c>
    </row>
    <row r="57" spans="1:19" ht="14.25">
      <c r="A57">
        <v>56</v>
      </c>
      <c r="B57">
        <v>1</v>
      </c>
      <c r="C57" t="s">
        <v>157</v>
      </c>
      <c r="D57" s="1" t="s">
        <v>158</v>
      </c>
      <c r="E57" t="s">
        <v>159</v>
      </c>
      <c r="F57" t="s">
        <v>160</v>
      </c>
      <c r="G57" t="s">
        <v>161</v>
      </c>
      <c r="J57" s="5">
        <v>0</v>
      </c>
      <c r="K57" s="6"/>
      <c r="L57" s="6"/>
      <c r="M57" s="6"/>
      <c r="O57">
        <f t="shared" si="0"/>
        <v>0</v>
      </c>
      <c r="P57">
        <f t="shared" si="1"/>
        <v>0</v>
      </c>
      <c r="Q57">
        <f t="shared" si="5"/>
        <v>0</v>
      </c>
      <c r="R57">
        <f t="shared" si="3"/>
        <v>0</v>
      </c>
      <c r="S57">
        <f t="shared" si="4"/>
        <v>0</v>
      </c>
    </row>
    <row r="58" spans="1:19" ht="14.25">
      <c r="A58">
        <v>57</v>
      </c>
      <c r="B58">
        <v>1</v>
      </c>
      <c r="C58" t="s">
        <v>162</v>
      </c>
      <c r="D58" s="1" t="s">
        <v>163</v>
      </c>
      <c r="E58" t="s">
        <v>164</v>
      </c>
      <c r="F58" t="s">
        <v>165</v>
      </c>
      <c r="G58" t="s">
        <v>166</v>
      </c>
      <c r="H58" t="s">
        <v>24</v>
      </c>
      <c r="I58" t="s">
        <v>37</v>
      </c>
      <c r="J58" s="5">
        <v>12</v>
      </c>
      <c r="K58" s="6" t="s">
        <v>26</v>
      </c>
      <c r="L58" s="6" t="s">
        <v>27</v>
      </c>
      <c r="M58" s="6" t="s">
        <v>28</v>
      </c>
      <c r="N58" t="s">
        <v>29</v>
      </c>
      <c r="O58">
        <f t="shared" si="0"/>
        <v>0</v>
      </c>
      <c r="P58">
        <f t="shared" si="1"/>
        <v>0</v>
      </c>
      <c r="Q58">
        <f t="shared" si="5"/>
        <v>0</v>
      </c>
      <c r="R58">
        <f t="shared" si="3"/>
        <v>0</v>
      </c>
      <c r="S58">
        <f t="shared" si="4"/>
        <v>2</v>
      </c>
    </row>
    <row r="59" spans="1:19" ht="14.25">
      <c r="A59">
        <v>58</v>
      </c>
      <c r="B59">
        <v>1</v>
      </c>
      <c r="C59" t="s">
        <v>162</v>
      </c>
      <c r="D59" s="1" t="s">
        <v>163</v>
      </c>
      <c r="E59" t="s">
        <v>164</v>
      </c>
      <c r="F59" t="s">
        <v>167</v>
      </c>
      <c r="G59" t="s">
        <v>168</v>
      </c>
      <c r="H59" t="s">
        <v>24</v>
      </c>
      <c r="I59" t="s">
        <v>37</v>
      </c>
      <c r="J59" s="5">
        <v>12</v>
      </c>
      <c r="K59" s="6" t="s">
        <v>26</v>
      </c>
      <c r="L59" s="6" t="s">
        <v>27</v>
      </c>
      <c r="M59" s="6" t="s">
        <v>28</v>
      </c>
      <c r="N59" s="6" t="s">
        <v>29</v>
      </c>
      <c r="O59">
        <f t="shared" si="0"/>
        <v>0</v>
      </c>
      <c r="P59">
        <f t="shared" si="1"/>
        <v>0</v>
      </c>
      <c r="Q59">
        <f t="shared" si="5"/>
        <v>0</v>
      </c>
      <c r="R59">
        <f t="shared" si="3"/>
        <v>0</v>
      </c>
      <c r="S59">
        <f t="shared" si="4"/>
        <v>2</v>
      </c>
    </row>
    <row r="60" spans="1:19" ht="14.25">
      <c r="A60">
        <v>59</v>
      </c>
      <c r="B60">
        <v>1</v>
      </c>
      <c r="C60" t="s">
        <v>162</v>
      </c>
      <c r="D60" s="1" t="s">
        <v>169</v>
      </c>
      <c r="E60" t="s">
        <v>170</v>
      </c>
      <c r="F60" t="s">
        <v>171</v>
      </c>
      <c r="G60" t="s">
        <v>172</v>
      </c>
      <c r="H60" t="s">
        <v>24</v>
      </c>
      <c r="I60" t="s">
        <v>25</v>
      </c>
      <c r="J60" s="5">
        <v>10</v>
      </c>
      <c r="K60" s="6" t="s">
        <v>26</v>
      </c>
      <c r="L60" s="6" t="s">
        <v>68</v>
      </c>
      <c r="M60" s="6" t="s">
        <v>28</v>
      </c>
      <c r="N60" t="s">
        <v>151</v>
      </c>
      <c r="O60">
        <f t="shared" si="0"/>
        <v>0</v>
      </c>
      <c r="P60">
        <f t="shared" si="1"/>
        <v>0</v>
      </c>
      <c r="Q60">
        <f t="shared" si="5"/>
        <v>0</v>
      </c>
      <c r="R60">
        <f t="shared" si="3"/>
        <v>0</v>
      </c>
      <c r="S60">
        <f t="shared" si="4"/>
        <v>2</v>
      </c>
    </row>
    <row r="61" spans="1:19" ht="14.25">
      <c r="A61">
        <v>60</v>
      </c>
      <c r="B61">
        <v>1</v>
      </c>
      <c r="C61" t="s">
        <v>173</v>
      </c>
      <c r="D61" s="1" t="s">
        <v>174</v>
      </c>
      <c r="E61" t="s">
        <v>175</v>
      </c>
      <c r="J61" s="5">
        <v>0</v>
      </c>
      <c r="K61" s="6"/>
      <c r="L61" s="6"/>
      <c r="M61" s="6"/>
      <c r="N61" s="6"/>
      <c r="O61">
        <f t="shared" si="0"/>
        <v>0</v>
      </c>
      <c r="P61">
        <f t="shared" si="1"/>
        <v>0</v>
      </c>
      <c r="Q61">
        <f t="shared" si="5"/>
        <v>0</v>
      </c>
      <c r="R61">
        <f t="shared" si="3"/>
        <v>0</v>
      </c>
      <c r="S61">
        <f t="shared" si="4"/>
        <v>0</v>
      </c>
    </row>
    <row r="62" spans="1:19" ht="14.25">
      <c r="A62">
        <v>61</v>
      </c>
      <c r="B62">
        <v>1</v>
      </c>
      <c r="C62" t="s">
        <v>173</v>
      </c>
      <c r="D62" s="1" t="s">
        <v>176</v>
      </c>
      <c r="E62" t="s">
        <v>177</v>
      </c>
      <c r="F62" t="s">
        <v>59</v>
      </c>
      <c r="G62" t="s">
        <v>64</v>
      </c>
      <c r="H62" t="s">
        <v>24</v>
      </c>
      <c r="I62" t="s">
        <v>25</v>
      </c>
      <c r="J62" s="5">
        <v>14</v>
      </c>
      <c r="K62" s="6" t="s">
        <v>26</v>
      </c>
      <c r="L62" s="6" t="s">
        <v>46</v>
      </c>
      <c r="M62" s="6" t="s">
        <v>28</v>
      </c>
      <c r="N62" t="s">
        <v>108</v>
      </c>
      <c r="O62">
        <f t="shared" si="0"/>
        <v>0</v>
      </c>
      <c r="P62">
        <f t="shared" si="1"/>
        <v>0</v>
      </c>
      <c r="Q62">
        <f t="shared" si="5"/>
        <v>0</v>
      </c>
      <c r="R62">
        <f t="shared" si="3"/>
        <v>0</v>
      </c>
      <c r="S62">
        <f t="shared" si="4"/>
        <v>2</v>
      </c>
    </row>
    <row r="63" spans="1:19" ht="14.25">
      <c r="A63">
        <v>62</v>
      </c>
      <c r="B63">
        <v>1</v>
      </c>
      <c r="C63" t="s">
        <v>173</v>
      </c>
      <c r="D63" s="1" t="s">
        <v>178</v>
      </c>
      <c r="E63" t="s">
        <v>179</v>
      </c>
      <c r="F63" t="s">
        <v>165</v>
      </c>
      <c r="G63" t="s">
        <v>180</v>
      </c>
      <c r="H63" t="s">
        <v>24</v>
      </c>
      <c r="I63" t="s">
        <v>25</v>
      </c>
      <c r="J63" s="5">
        <v>8</v>
      </c>
      <c r="K63" s="6" t="s">
        <v>26</v>
      </c>
      <c r="L63" s="6" t="s">
        <v>61</v>
      </c>
      <c r="M63" s="6" t="s">
        <v>28</v>
      </c>
      <c r="N63" s="6" t="s">
        <v>38</v>
      </c>
      <c r="O63">
        <f t="shared" si="0"/>
        <v>0</v>
      </c>
      <c r="P63">
        <f t="shared" si="1"/>
        <v>0</v>
      </c>
      <c r="Q63">
        <f t="shared" si="5"/>
        <v>0</v>
      </c>
      <c r="R63">
        <f t="shared" si="3"/>
        <v>0</v>
      </c>
      <c r="S63">
        <f t="shared" si="4"/>
        <v>2</v>
      </c>
    </row>
    <row r="64" spans="1:19" ht="14.25">
      <c r="A64">
        <v>63</v>
      </c>
      <c r="B64">
        <v>2</v>
      </c>
      <c r="C64" t="s">
        <v>173</v>
      </c>
      <c r="D64" s="1" t="s">
        <v>178</v>
      </c>
      <c r="E64" t="s">
        <v>179</v>
      </c>
      <c r="F64" t="s">
        <v>181</v>
      </c>
      <c r="G64" t="s">
        <v>182</v>
      </c>
      <c r="H64" t="s">
        <v>24</v>
      </c>
      <c r="I64" t="s">
        <v>37</v>
      </c>
      <c r="J64" s="5">
        <v>15</v>
      </c>
      <c r="K64" s="6" t="s">
        <v>26</v>
      </c>
      <c r="L64" s="6" t="s">
        <v>53</v>
      </c>
      <c r="M64" s="6" t="s">
        <v>28</v>
      </c>
      <c r="N64" t="s">
        <v>156</v>
      </c>
      <c r="O64">
        <f t="shared" si="0"/>
        <v>0</v>
      </c>
      <c r="P64">
        <f t="shared" si="1"/>
        <v>0</v>
      </c>
      <c r="Q64">
        <f t="shared" si="5"/>
        <v>0</v>
      </c>
      <c r="R64">
        <f t="shared" si="3"/>
        <v>0</v>
      </c>
      <c r="S64">
        <f t="shared" si="4"/>
        <v>2</v>
      </c>
    </row>
    <row r="65" spans="1:19" ht="14.25">
      <c r="A65">
        <v>64</v>
      </c>
      <c r="B65">
        <v>1</v>
      </c>
      <c r="C65" t="s">
        <v>173</v>
      </c>
      <c r="D65" s="1" t="s">
        <v>183</v>
      </c>
      <c r="E65" t="s">
        <v>184</v>
      </c>
      <c r="F65" t="s">
        <v>185</v>
      </c>
      <c r="G65" t="s">
        <v>186</v>
      </c>
      <c r="H65" t="s">
        <v>24</v>
      </c>
      <c r="I65" t="s">
        <v>52</v>
      </c>
      <c r="J65" s="5">
        <v>10</v>
      </c>
      <c r="K65" s="6" t="s">
        <v>26</v>
      </c>
      <c r="L65" s="6" t="s">
        <v>68</v>
      </c>
      <c r="M65" s="6" t="s">
        <v>28</v>
      </c>
      <c r="N65" t="s">
        <v>47</v>
      </c>
      <c r="O65">
        <f t="shared" si="0"/>
        <v>0</v>
      </c>
      <c r="P65">
        <f t="shared" si="1"/>
        <v>0</v>
      </c>
      <c r="Q65">
        <f t="shared" si="5"/>
        <v>0</v>
      </c>
      <c r="R65">
        <f t="shared" si="3"/>
        <v>0</v>
      </c>
      <c r="S65">
        <f t="shared" si="4"/>
        <v>2</v>
      </c>
    </row>
    <row r="66" spans="1:19" ht="14.25">
      <c r="A66">
        <v>65</v>
      </c>
      <c r="B66">
        <v>2</v>
      </c>
      <c r="C66" t="s">
        <v>173</v>
      </c>
      <c r="D66" s="1" t="s">
        <v>183</v>
      </c>
      <c r="E66" t="s">
        <v>184</v>
      </c>
      <c r="F66" t="s">
        <v>187</v>
      </c>
      <c r="G66" t="s">
        <v>188</v>
      </c>
      <c r="H66" t="s">
        <v>24</v>
      </c>
      <c r="I66" t="s">
        <v>25</v>
      </c>
      <c r="J66" s="2">
        <v>14</v>
      </c>
      <c r="K66" t="s">
        <v>26</v>
      </c>
      <c r="L66" t="s">
        <v>46</v>
      </c>
      <c r="M66" t="s">
        <v>28</v>
      </c>
      <c r="N66" t="s">
        <v>189</v>
      </c>
      <c r="O66">
        <f t="shared" si="0"/>
        <v>0</v>
      </c>
      <c r="P66">
        <f t="shared" si="1"/>
        <v>0</v>
      </c>
      <c r="Q66">
        <f t="shared" si="5"/>
        <v>0</v>
      </c>
      <c r="R66">
        <f t="shared" si="3"/>
        <v>0</v>
      </c>
      <c r="S66">
        <f t="shared" si="4"/>
        <v>2</v>
      </c>
    </row>
    <row r="67" spans="1:19" ht="14.25">
      <c r="A67">
        <v>66</v>
      </c>
      <c r="B67">
        <v>3</v>
      </c>
      <c r="C67" t="s">
        <v>173</v>
      </c>
      <c r="D67" s="1" t="s">
        <v>183</v>
      </c>
      <c r="E67" t="s">
        <v>184</v>
      </c>
      <c r="F67" t="s">
        <v>187</v>
      </c>
      <c r="G67" t="s">
        <v>188</v>
      </c>
      <c r="H67" t="s">
        <v>24</v>
      </c>
      <c r="I67" t="s">
        <v>25</v>
      </c>
      <c r="J67" s="2">
        <v>16</v>
      </c>
      <c r="K67" t="s">
        <v>26</v>
      </c>
      <c r="L67" t="s">
        <v>42</v>
      </c>
      <c r="M67" t="s">
        <v>28</v>
      </c>
      <c r="N67" t="s">
        <v>38</v>
      </c>
      <c r="O67">
        <f t="shared" si="0"/>
        <v>0</v>
      </c>
      <c r="P67">
        <f t="shared" si="1"/>
        <v>0</v>
      </c>
      <c r="Q67">
        <f t="shared" si="5"/>
        <v>0</v>
      </c>
      <c r="R67">
        <f t="shared" si="3"/>
        <v>0</v>
      </c>
      <c r="S67">
        <f t="shared" si="4"/>
        <v>2</v>
      </c>
    </row>
    <row r="68" spans="1:19" ht="14.25">
      <c r="A68">
        <v>67</v>
      </c>
      <c r="B68">
        <v>1</v>
      </c>
      <c r="C68" t="s">
        <v>173</v>
      </c>
      <c r="D68" s="1" t="s">
        <v>190</v>
      </c>
      <c r="E68" t="s">
        <v>191</v>
      </c>
      <c r="F68" t="s">
        <v>59</v>
      </c>
      <c r="G68" t="s">
        <v>192</v>
      </c>
      <c r="H68" t="s">
        <v>24</v>
      </c>
      <c r="I68" t="s">
        <v>25</v>
      </c>
      <c r="J68" s="2">
        <v>16</v>
      </c>
      <c r="K68" t="s">
        <v>26</v>
      </c>
      <c r="L68" t="s">
        <v>42</v>
      </c>
      <c r="M68" t="s">
        <v>28</v>
      </c>
      <c r="N68" t="s">
        <v>189</v>
      </c>
      <c r="O68">
        <f t="shared" si="0"/>
        <v>0</v>
      </c>
      <c r="P68">
        <f t="shared" si="1"/>
        <v>0</v>
      </c>
      <c r="Q68">
        <f t="shared" si="5"/>
        <v>0</v>
      </c>
      <c r="R68">
        <f t="shared" si="3"/>
        <v>0</v>
      </c>
      <c r="S68">
        <f t="shared" si="4"/>
        <v>2</v>
      </c>
    </row>
    <row r="69" spans="1:19" ht="14.25">
      <c r="A69">
        <v>68</v>
      </c>
      <c r="B69">
        <v>1</v>
      </c>
      <c r="C69" t="s">
        <v>173</v>
      </c>
      <c r="D69" s="1" t="s">
        <v>193</v>
      </c>
      <c r="E69" t="s">
        <v>194</v>
      </c>
      <c r="F69" t="s">
        <v>195</v>
      </c>
      <c r="G69" t="s">
        <v>196</v>
      </c>
      <c r="H69" t="s">
        <v>24</v>
      </c>
      <c r="I69" t="s">
        <v>52</v>
      </c>
      <c r="J69" s="5">
        <v>16</v>
      </c>
      <c r="K69" s="6" t="s">
        <v>26</v>
      </c>
      <c r="L69" s="6" t="s">
        <v>42</v>
      </c>
      <c r="M69" s="6" t="s">
        <v>28</v>
      </c>
      <c r="N69" s="6" t="s">
        <v>38</v>
      </c>
      <c r="O69">
        <f t="shared" si="0"/>
        <v>0</v>
      </c>
      <c r="P69">
        <f t="shared" si="1"/>
        <v>0</v>
      </c>
      <c r="Q69">
        <f t="shared" si="5"/>
        <v>0</v>
      </c>
      <c r="R69">
        <f t="shared" si="3"/>
        <v>0</v>
      </c>
      <c r="S69">
        <f t="shared" si="4"/>
        <v>2</v>
      </c>
    </row>
    <row r="70" spans="1:19" ht="14.25">
      <c r="A70">
        <v>69</v>
      </c>
      <c r="B70">
        <v>1</v>
      </c>
      <c r="C70" t="s">
        <v>173</v>
      </c>
      <c r="D70" s="1" t="s">
        <v>197</v>
      </c>
      <c r="E70" t="s">
        <v>198</v>
      </c>
      <c r="F70" t="s">
        <v>199</v>
      </c>
      <c r="G70" t="s">
        <v>200</v>
      </c>
      <c r="H70" t="s">
        <v>24</v>
      </c>
      <c r="I70" t="s">
        <v>25</v>
      </c>
      <c r="J70" s="5">
        <v>14</v>
      </c>
      <c r="K70" s="6" t="s">
        <v>26</v>
      </c>
      <c r="L70" s="6" t="s">
        <v>46</v>
      </c>
      <c r="M70" s="6" t="s">
        <v>28</v>
      </c>
      <c r="N70" s="6" t="s">
        <v>151</v>
      </c>
      <c r="O70">
        <f t="shared" si="0"/>
        <v>0</v>
      </c>
      <c r="P70">
        <f t="shared" si="1"/>
        <v>0</v>
      </c>
      <c r="Q70">
        <f t="shared" si="5"/>
        <v>0</v>
      </c>
      <c r="R70">
        <f t="shared" si="3"/>
        <v>0</v>
      </c>
      <c r="S70">
        <f t="shared" si="4"/>
        <v>2</v>
      </c>
    </row>
    <row r="71" spans="1:19" ht="14.25">
      <c r="A71">
        <v>70</v>
      </c>
      <c r="B71">
        <v>1</v>
      </c>
      <c r="C71" t="s">
        <v>173</v>
      </c>
      <c r="D71" s="1" t="s">
        <v>201</v>
      </c>
      <c r="E71" t="s">
        <v>202</v>
      </c>
      <c r="F71" t="s">
        <v>59</v>
      </c>
      <c r="G71" t="s">
        <v>60</v>
      </c>
      <c r="J71" s="5">
        <v>0</v>
      </c>
      <c r="K71" s="6"/>
      <c r="L71" s="6"/>
      <c r="M71" s="6"/>
      <c r="N71" s="6"/>
      <c r="O71">
        <f t="shared" si="0"/>
        <v>0</v>
      </c>
      <c r="P71">
        <f t="shared" si="1"/>
        <v>0</v>
      </c>
      <c r="Q71">
        <f t="shared" si="5"/>
        <v>0</v>
      </c>
      <c r="R71">
        <f t="shared" si="3"/>
        <v>0</v>
      </c>
      <c r="S71">
        <f t="shared" si="4"/>
        <v>0</v>
      </c>
    </row>
    <row r="72" spans="1:19" ht="14.25">
      <c r="A72">
        <v>71</v>
      </c>
      <c r="B72">
        <v>1</v>
      </c>
      <c r="C72" t="s">
        <v>173</v>
      </c>
      <c r="D72" s="1" t="s">
        <v>203</v>
      </c>
      <c r="E72" t="s">
        <v>204</v>
      </c>
      <c r="J72" s="5">
        <v>0</v>
      </c>
      <c r="K72" s="6"/>
      <c r="L72" s="6"/>
      <c r="M72" s="6"/>
      <c r="O72">
        <f t="shared" si="0"/>
        <v>0</v>
      </c>
      <c r="P72">
        <f t="shared" si="1"/>
        <v>0</v>
      </c>
      <c r="Q72">
        <f t="shared" si="5"/>
        <v>0</v>
      </c>
      <c r="R72">
        <f t="shared" si="3"/>
        <v>0</v>
      </c>
      <c r="S72">
        <f t="shared" si="4"/>
        <v>0</v>
      </c>
    </row>
    <row r="73" spans="1:19" ht="14.25">
      <c r="A73">
        <v>72</v>
      </c>
      <c r="B73">
        <v>1</v>
      </c>
      <c r="C73" t="s">
        <v>173</v>
      </c>
      <c r="D73" s="1" t="s">
        <v>205</v>
      </c>
      <c r="E73" t="s">
        <v>206</v>
      </c>
      <c r="J73" s="5">
        <v>0</v>
      </c>
      <c r="K73" s="6"/>
      <c r="L73" s="6"/>
      <c r="M73" s="6"/>
      <c r="N73" s="6"/>
      <c r="O73">
        <f t="shared" si="0"/>
        <v>0</v>
      </c>
      <c r="P73">
        <f t="shared" si="1"/>
        <v>0</v>
      </c>
      <c r="Q73">
        <f t="shared" si="5"/>
        <v>0</v>
      </c>
      <c r="R73">
        <f t="shared" si="3"/>
        <v>0</v>
      </c>
      <c r="S73">
        <f t="shared" si="4"/>
        <v>0</v>
      </c>
    </row>
    <row r="74" spans="1:19" ht="14.25">
      <c r="A74">
        <v>73</v>
      </c>
      <c r="B74">
        <v>1</v>
      </c>
      <c r="C74" t="s">
        <v>173</v>
      </c>
      <c r="D74" s="1" t="s">
        <v>207</v>
      </c>
      <c r="E74" t="s">
        <v>208</v>
      </c>
      <c r="J74" s="5">
        <v>0</v>
      </c>
      <c r="K74" s="6"/>
      <c r="L74" s="6"/>
      <c r="M74" s="6"/>
      <c r="N74" s="6"/>
      <c r="O74">
        <f t="shared" si="0"/>
        <v>0</v>
      </c>
      <c r="P74">
        <f t="shared" si="1"/>
        <v>0</v>
      </c>
      <c r="Q74">
        <f t="shared" si="5"/>
        <v>0</v>
      </c>
      <c r="R74">
        <f t="shared" si="3"/>
        <v>0</v>
      </c>
      <c r="S74">
        <f t="shared" si="4"/>
        <v>0</v>
      </c>
    </row>
    <row r="75" spans="1:19" ht="14.25">
      <c r="A75">
        <v>74</v>
      </c>
      <c r="B75">
        <v>1</v>
      </c>
      <c r="C75" t="s">
        <v>173</v>
      </c>
      <c r="D75" s="1" t="s">
        <v>209</v>
      </c>
      <c r="E75" t="s">
        <v>210</v>
      </c>
      <c r="J75" s="5">
        <v>0</v>
      </c>
      <c r="K75" s="6"/>
      <c r="L75" s="6"/>
      <c r="M75" s="6"/>
      <c r="N75" s="6"/>
      <c r="O75">
        <f t="shared" si="0"/>
        <v>0</v>
      </c>
      <c r="P75">
        <f t="shared" si="1"/>
        <v>0</v>
      </c>
      <c r="Q75">
        <f t="shared" si="5"/>
        <v>0</v>
      </c>
      <c r="R75">
        <f t="shared" si="3"/>
        <v>0</v>
      </c>
      <c r="S75">
        <f t="shared" si="4"/>
        <v>0</v>
      </c>
    </row>
    <row r="76" spans="1:19" ht="14.25">
      <c r="A76">
        <v>75</v>
      </c>
      <c r="B76">
        <v>1</v>
      </c>
      <c r="C76" t="s">
        <v>19</v>
      </c>
      <c r="D76" s="1" t="s">
        <v>211</v>
      </c>
      <c r="E76" t="s">
        <v>212</v>
      </c>
      <c r="F76" t="s">
        <v>213</v>
      </c>
      <c r="G76" t="s">
        <v>214</v>
      </c>
      <c r="H76" t="s">
        <v>24</v>
      </c>
      <c r="I76" t="s">
        <v>52</v>
      </c>
      <c r="J76" s="5">
        <v>12</v>
      </c>
      <c r="K76" s="6" t="s">
        <v>26</v>
      </c>
      <c r="L76" s="6" t="s">
        <v>27</v>
      </c>
      <c r="M76" s="6" t="s">
        <v>28</v>
      </c>
      <c r="N76" t="s">
        <v>29</v>
      </c>
      <c r="O76">
        <f t="shared" si="0"/>
        <v>0</v>
      </c>
      <c r="P76">
        <f t="shared" si="1"/>
        <v>0</v>
      </c>
      <c r="Q76">
        <f t="shared" si="5"/>
        <v>0</v>
      </c>
      <c r="R76">
        <f t="shared" si="3"/>
        <v>0</v>
      </c>
      <c r="S76">
        <f t="shared" si="4"/>
        <v>2</v>
      </c>
    </row>
    <row r="77" spans="1:19" ht="14.25">
      <c r="A77">
        <v>76</v>
      </c>
      <c r="B77">
        <v>1</v>
      </c>
      <c r="C77" t="s">
        <v>30</v>
      </c>
      <c r="D77" s="1" t="s">
        <v>211</v>
      </c>
      <c r="E77" t="s">
        <v>212</v>
      </c>
      <c r="F77" t="s">
        <v>215</v>
      </c>
      <c r="G77" t="s">
        <v>216</v>
      </c>
      <c r="H77" t="s">
        <v>24</v>
      </c>
      <c r="I77" t="s">
        <v>75</v>
      </c>
      <c r="J77" s="5">
        <v>8</v>
      </c>
      <c r="K77" s="6" t="s">
        <v>26</v>
      </c>
      <c r="L77" s="6" t="s">
        <v>61</v>
      </c>
      <c r="M77" s="6" t="s">
        <v>28</v>
      </c>
      <c r="N77" s="6" t="s">
        <v>156</v>
      </c>
      <c r="O77">
        <f t="shared" si="0"/>
        <v>0</v>
      </c>
      <c r="P77">
        <f t="shared" si="1"/>
        <v>0</v>
      </c>
      <c r="Q77">
        <f t="shared" si="5"/>
        <v>0</v>
      </c>
      <c r="R77">
        <f t="shared" si="3"/>
        <v>0</v>
      </c>
      <c r="S77">
        <f t="shared" si="4"/>
        <v>2</v>
      </c>
    </row>
    <row r="78" spans="1:19" ht="14.25">
      <c r="A78">
        <v>77</v>
      </c>
      <c r="B78">
        <v>1</v>
      </c>
      <c r="C78" t="s">
        <v>19</v>
      </c>
      <c r="D78" s="1" t="s">
        <v>217</v>
      </c>
      <c r="E78" t="s">
        <v>218</v>
      </c>
      <c r="F78" t="s">
        <v>219</v>
      </c>
      <c r="G78" t="s">
        <v>220</v>
      </c>
      <c r="H78" t="s">
        <v>24</v>
      </c>
      <c r="I78" t="s">
        <v>75</v>
      </c>
      <c r="J78" s="5">
        <v>10</v>
      </c>
      <c r="K78" s="6" t="s">
        <v>26</v>
      </c>
      <c r="L78" s="6" t="s">
        <v>68</v>
      </c>
      <c r="M78" s="6" t="s">
        <v>28</v>
      </c>
      <c r="N78" s="6" t="s">
        <v>65</v>
      </c>
      <c r="O78">
        <f t="shared" si="0"/>
        <v>0</v>
      </c>
      <c r="P78">
        <f t="shared" si="1"/>
        <v>0</v>
      </c>
      <c r="Q78">
        <f t="shared" si="5"/>
        <v>0</v>
      </c>
      <c r="R78">
        <f t="shared" si="3"/>
        <v>0</v>
      </c>
      <c r="S78">
        <f t="shared" si="4"/>
        <v>2</v>
      </c>
    </row>
    <row r="79" spans="1:19" ht="14.25">
      <c r="A79">
        <v>78</v>
      </c>
      <c r="B79">
        <v>2</v>
      </c>
      <c r="C79" t="s">
        <v>19</v>
      </c>
      <c r="D79" s="1" t="s">
        <v>217</v>
      </c>
      <c r="E79" t="s">
        <v>218</v>
      </c>
      <c r="F79" t="s">
        <v>215</v>
      </c>
      <c r="G79" t="s">
        <v>216</v>
      </c>
      <c r="H79" t="s">
        <v>24</v>
      </c>
      <c r="I79" t="s">
        <v>75</v>
      </c>
      <c r="J79" s="5">
        <v>10</v>
      </c>
      <c r="K79" s="6" t="s">
        <v>26</v>
      </c>
      <c r="L79" s="6" t="s">
        <v>68</v>
      </c>
      <c r="M79" s="6" t="s">
        <v>28</v>
      </c>
      <c r="N79" t="s">
        <v>221</v>
      </c>
      <c r="O79">
        <f t="shared" si="0"/>
        <v>0</v>
      </c>
      <c r="P79">
        <f t="shared" si="1"/>
        <v>0</v>
      </c>
      <c r="Q79">
        <f t="shared" si="5"/>
        <v>0</v>
      </c>
      <c r="R79">
        <f t="shared" si="3"/>
        <v>0</v>
      </c>
      <c r="S79">
        <f t="shared" si="4"/>
        <v>2</v>
      </c>
    </row>
    <row r="80" spans="1:19" ht="14.25">
      <c r="A80">
        <v>79</v>
      </c>
      <c r="B80">
        <v>3</v>
      </c>
      <c r="C80" t="s">
        <v>19</v>
      </c>
      <c r="D80" s="1" t="s">
        <v>217</v>
      </c>
      <c r="E80" t="s">
        <v>218</v>
      </c>
      <c r="F80" t="s">
        <v>222</v>
      </c>
      <c r="G80" t="s">
        <v>223</v>
      </c>
      <c r="H80" t="s">
        <v>24</v>
      </c>
      <c r="I80" t="s">
        <v>75</v>
      </c>
      <c r="J80" s="5">
        <v>10</v>
      </c>
      <c r="K80" s="6" t="s">
        <v>26</v>
      </c>
      <c r="L80" s="6" t="s">
        <v>68</v>
      </c>
      <c r="M80" s="6" t="s">
        <v>28</v>
      </c>
      <c r="N80" s="6" t="s">
        <v>43</v>
      </c>
      <c r="O80">
        <f t="shared" si="0"/>
        <v>0</v>
      </c>
      <c r="P80">
        <f t="shared" si="1"/>
        <v>0</v>
      </c>
      <c r="Q80">
        <f t="shared" si="5"/>
        <v>0</v>
      </c>
      <c r="R80">
        <f t="shared" si="3"/>
        <v>0</v>
      </c>
      <c r="S80">
        <f t="shared" si="4"/>
        <v>2</v>
      </c>
    </row>
    <row r="81" spans="1:19" ht="14.25">
      <c r="A81">
        <v>80</v>
      </c>
      <c r="B81">
        <v>1</v>
      </c>
      <c r="C81" t="s">
        <v>109</v>
      </c>
      <c r="D81" s="1" t="s">
        <v>217</v>
      </c>
      <c r="E81" t="s">
        <v>218</v>
      </c>
      <c r="F81" t="s">
        <v>219</v>
      </c>
      <c r="G81" t="s">
        <v>220</v>
      </c>
      <c r="H81" t="s">
        <v>24</v>
      </c>
      <c r="I81" t="s">
        <v>37</v>
      </c>
      <c r="J81" s="5">
        <v>13</v>
      </c>
      <c r="K81" s="6" t="s">
        <v>26</v>
      </c>
      <c r="L81" s="6" t="s">
        <v>27</v>
      </c>
      <c r="M81" s="6" t="s">
        <v>28</v>
      </c>
      <c r="N81" s="6" t="s">
        <v>65</v>
      </c>
      <c r="O81">
        <f t="shared" si="0"/>
        <v>0</v>
      </c>
      <c r="P81">
        <f t="shared" si="1"/>
        <v>0</v>
      </c>
      <c r="Q81">
        <f t="shared" si="5"/>
        <v>0</v>
      </c>
      <c r="R81">
        <f t="shared" si="3"/>
        <v>0</v>
      </c>
      <c r="S81">
        <f t="shared" si="4"/>
        <v>1</v>
      </c>
    </row>
    <row r="82" spans="1:19" ht="14.25">
      <c r="A82">
        <v>81</v>
      </c>
      <c r="B82">
        <v>1</v>
      </c>
      <c r="C82" t="s">
        <v>30</v>
      </c>
      <c r="D82" s="1" t="s">
        <v>217</v>
      </c>
      <c r="E82" t="s">
        <v>218</v>
      </c>
      <c r="F82" t="s">
        <v>219</v>
      </c>
      <c r="G82" t="s">
        <v>220</v>
      </c>
      <c r="H82" t="s">
        <v>24</v>
      </c>
      <c r="I82" t="s">
        <v>37</v>
      </c>
      <c r="J82" s="5">
        <v>12</v>
      </c>
      <c r="K82" s="6" t="s">
        <v>26</v>
      </c>
      <c r="L82" s="6" t="s">
        <v>118</v>
      </c>
      <c r="M82" s="6" t="s">
        <v>28</v>
      </c>
      <c r="N82" s="6" t="s">
        <v>65</v>
      </c>
      <c r="O82">
        <f t="shared" si="0"/>
        <v>0</v>
      </c>
      <c r="P82">
        <f t="shared" si="1"/>
        <v>0</v>
      </c>
      <c r="Q82">
        <f t="shared" si="5"/>
        <v>0</v>
      </c>
      <c r="R82">
        <f t="shared" si="3"/>
        <v>0</v>
      </c>
      <c r="S82">
        <f t="shared" si="4"/>
        <v>1</v>
      </c>
    </row>
    <row r="83" spans="1:19" ht="14.25">
      <c r="A83">
        <v>82</v>
      </c>
      <c r="B83">
        <v>1</v>
      </c>
      <c r="C83" t="s">
        <v>30</v>
      </c>
      <c r="D83" s="1" t="s">
        <v>217</v>
      </c>
      <c r="E83" t="s">
        <v>218</v>
      </c>
      <c r="F83" t="s">
        <v>219</v>
      </c>
      <c r="G83" t="s">
        <v>220</v>
      </c>
      <c r="H83" t="s">
        <v>24</v>
      </c>
      <c r="I83" t="s">
        <v>37</v>
      </c>
      <c r="J83" s="5">
        <v>11</v>
      </c>
      <c r="K83" s="6" t="s">
        <v>26</v>
      </c>
      <c r="L83" s="6" t="s">
        <v>68</v>
      </c>
      <c r="M83" s="6" t="s">
        <v>28</v>
      </c>
      <c r="N83" s="6" t="s">
        <v>65</v>
      </c>
      <c r="O83">
        <f t="shared" si="0"/>
        <v>0</v>
      </c>
      <c r="P83">
        <f t="shared" si="1"/>
        <v>0</v>
      </c>
      <c r="Q83">
        <f t="shared" si="5"/>
        <v>0</v>
      </c>
      <c r="R83">
        <f t="shared" si="3"/>
        <v>0</v>
      </c>
      <c r="S83">
        <f t="shared" si="4"/>
        <v>1</v>
      </c>
    </row>
    <row r="84" spans="1:19" ht="14.25">
      <c r="A84">
        <v>83</v>
      </c>
      <c r="B84">
        <v>1</v>
      </c>
      <c r="C84" t="s">
        <v>30</v>
      </c>
      <c r="D84" s="1" t="s">
        <v>217</v>
      </c>
      <c r="E84" t="s">
        <v>218</v>
      </c>
      <c r="F84" t="s">
        <v>219</v>
      </c>
      <c r="G84" t="s">
        <v>220</v>
      </c>
      <c r="H84" t="s">
        <v>24</v>
      </c>
      <c r="I84" t="s">
        <v>37</v>
      </c>
      <c r="J84" s="5">
        <v>10</v>
      </c>
      <c r="K84" s="6" t="s">
        <v>26</v>
      </c>
      <c r="L84" s="6" t="s">
        <v>119</v>
      </c>
      <c r="M84" s="6" t="s">
        <v>28</v>
      </c>
      <c r="N84" s="6" t="s">
        <v>65</v>
      </c>
      <c r="O84">
        <f t="shared" si="0"/>
        <v>0</v>
      </c>
      <c r="P84">
        <f t="shared" si="1"/>
        <v>0</v>
      </c>
      <c r="Q84">
        <f t="shared" si="5"/>
        <v>0</v>
      </c>
      <c r="R84">
        <f t="shared" si="3"/>
        <v>0</v>
      </c>
      <c r="S84">
        <f t="shared" si="4"/>
        <v>1</v>
      </c>
    </row>
    <row r="85" spans="1:19" ht="14.25">
      <c r="A85">
        <v>84</v>
      </c>
      <c r="B85">
        <v>1</v>
      </c>
      <c r="C85" t="s">
        <v>19</v>
      </c>
      <c r="D85" s="1" t="s">
        <v>224</v>
      </c>
      <c r="E85" t="s">
        <v>225</v>
      </c>
      <c r="F85" t="s">
        <v>215</v>
      </c>
      <c r="G85" t="s">
        <v>216</v>
      </c>
      <c r="H85" t="s">
        <v>24</v>
      </c>
      <c r="I85" t="s">
        <v>72</v>
      </c>
      <c r="J85" s="5">
        <v>16</v>
      </c>
      <c r="K85" s="6" t="s">
        <v>26</v>
      </c>
      <c r="L85" s="6" t="s">
        <v>42</v>
      </c>
      <c r="M85" s="6" t="s">
        <v>28</v>
      </c>
      <c r="N85" s="6" t="s">
        <v>124</v>
      </c>
      <c r="O85">
        <f t="shared" si="0"/>
        <v>0</v>
      </c>
      <c r="P85">
        <f t="shared" si="1"/>
        <v>0</v>
      </c>
      <c r="Q85">
        <f t="shared" si="5"/>
        <v>0</v>
      </c>
      <c r="R85">
        <f t="shared" si="3"/>
        <v>0</v>
      </c>
      <c r="S85">
        <f t="shared" si="4"/>
        <v>2</v>
      </c>
    </row>
    <row r="86" spans="1:19" ht="14.25">
      <c r="A86">
        <v>85</v>
      </c>
      <c r="B86">
        <v>1</v>
      </c>
      <c r="C86" t="s">
        <v>109</v>
      </c>
      <c r="D86" s="1" t="s">
        <v>224</v>
      </c>
      <c r="E86" t="s">
        <v>225</v>
      </c>
      <c r="F86" t="s">
        <v>215</v>
      </c>
      <c r="G86" t="s">
        <v>216</v>
      </c>
      <c r="H86" t="s">
        <v>24</v>
      </c>
      <c r="I86" t="s">
        <v>72</v>
      </c>
      <c r="J86" s="5">
        <v>18</v>
      </c>
      <c r="K86" s="6" t="s">
        <v>26</v>
      </c>
      <c r="L86" s="6" t="s">
        <v>99</v>
      </c>
      <c r="M86" s="6" t="s">
        <v>28</v>
      </c>
      <c r="N86" t="s">
        <v>124</v>
      </c>
      <c r="O86">
        <f t="shared" si="0"/>
        <v>0</v>
      </c>
      <c r="P86">
        <f t="shared" si="1"/>
        <v>0</v>
      </c>
      <c r="Q86">
        <f t="shared" si="5"/>
        <v>0</v>
      </c>
      <c r="R86">
        <f t="shared" si="3"/>
        <v>0</v>
      </c>
      <c r="S86">
        <f t="shared" si="4"/>
        <v>1</v>
      </c>
    </row>
    <row r="87" spans="1:19" ht="14.25">
      <c r="A87">
        <v>86</v>
      </c>
      <c r="B87">
        <v>1</v>
      </c>
      <c r="C87" t="s">
        <v>30</v>
      </c>
      <c r="D87" s="1" t="s">
        <v>224</v>
      </c>
      <c r="E87" t="s">
        <v>225</v>
      </c>
      <c r="F87" t="s">
        <v>213</v>
      </c>
      <c r="G87" t="s">
        <v>214</v>
      </c>
      <c r="H87" t="s">
        <v>24</v>
      </c>
      <c r="I87" t="s">
        <v>37</v>
      </c>
      <c r="J87" s="5">
        <v>12</v>
      </c>
      <c r="K87" s="6" t="s">
        <v>26</v>
      </c>
      <c r="L87" s="6" t="s">
        <v>118</v>
      </c>
      <c r="M87" s="6" t="s">
        <v>28</v>
      </c>
      <c r="N87" t="s">
        <v>108</v>
      </c>
      <c r="O87">
        <f t="shared" si="0"/>
        <v>0</v>
      </c>
      <c r="P87">
        <f t="shared" si="1"/>
        <v>0</v>
      </c>
      <c r="Q87">
        <f t="shared" si="5"/>
        <v>0</v>
      </c>
      <c r="R87">
        <f t="shared" si="3"/>
        <v>0</v>
      </c>
      <c r="S87">
        <f t="shared" si="4"/>
        <v>1</v>
      </c>
    </row>
    <row r="88" spans="1:19" ht="14.25">
      <c r="A88">
        <v>87</v>
      </c>
      <c r="B88">
        <v>1</v>
      </c>
      <c r="C88" t="s">
        <v>30</v>
      </c>
      <c r="D88" s="1" t="s">
        <v>224</v>
      </c>
      <c r="E88" t="s">
        <v>225</v>
      </c>
      <c r="F88" t="s">
        <v>213</v>
      </c>
      <c r="G88" t="s">
        <v>214</v>
      </c>
      <c r="H88" t="s">
        <v>24</v>
      </c>
      <c r="I88" t="s">
        <v>37</v>
      </c>
      <c r="J88" s="5">
        <v>11</v>
      </c>
      <c r="K88" s="6" t="s">
        <v>26</v>
      </c>
      <c r="L88" s="6" t="s">
        <v>68</v>
      </c>
      <c r="M88" s="6" t="s">
        <v>28</v>
      </c>
      <c r="N88" t="s">
        <v>108</v>
      </c>
      <c r="O88">
        <f t="shared" si="0"/>
        <v>0</v>
      </c>
      <c r="P88">
        <f t="shared" si="1"/>
        <v>0</v>
      </c>
      <c r="Q88">
        <f t="shared" si="5"/>
        <v>0</v>
      </c>
      <c r="R88">
        <f t="shared" si="3"/>
        <v>0</v>
      </c>
      <c r="S88">
        <f t="shared" si="4"/>
        <v>1</v>
      </c>
    </row>
    <row r="89" spans="1:19" ht="14.25">
      <c r="A89">
        <v>88</v>
      </c>
      <c r="B89">
        <v>1</v>
      </c>
      <c r="C89" t="s">
        <v>30</v>
      </c>
      <c r="D89" s="1" t="s">
        <v>224</v>
      </c>
      <c r="E89" t="s">
        <v>225</v>
      </c>
      <c r="F89" t="s">
        <v>213</v>
      </c>
      <c r="G89" t="s">
        <v>214</v>
      </c>
      <c r="H89" t="s">
        <v>24</v>
      </c>
      <c r="I89" t="s">
        <v>37</v>
      </c>
      <c r="J89" s="5">
        <v>10</v>
      </c>
      <c r="K89" s="6" t="s">
        <v>26</v>
      </c>
      <c r="L89" s="6" t="s">
        <v>119</v>
      </c>
      <c r="M89" s="6" t="s">
        <v>28</v>
      </c>
      <c r="N89" s="6" t="s">
        <v>108</v>
      </c>
      <c r="O89">
        <f t="shared" si="0"/>
        <v>0</v>
      </c>
      <c r="P89">
        <f t="shared" si="1"/>
        <v>0</v>
      </c>
      <c r="Q89">
        <f t="shared" si="5"/>
        <v>0</v>
      </c>
      <c r="R89">
        <f t="shared" si="3"/>
        <v>0</v>
      </c>
      <c r="S89">
        <f t="shared" si="4"/>
        <v>1</v>
      </c>
    </row>
    <row r="90" spans="1:19" ht="14.25">
      <c r="A90">
        <v>89</v>
      </c>
      <c r="B90">
        <v>1</v>
      </c>
      <c r="C90" t="s">
        <v>19</v>
      </c>
      <c r="D90" s="1" t="s">
        <v>226</v>
      </c>
      <c r="E90" t="s">
        <v>227</v>
      </c>
      <c r="F90" t="s">
        <v>127</v>
      </c>
      <c r="G90" t="s">
        <v>228</v>
      </c>
      <c r="H90" t="s">
        <v>24</v>
      </c>
      <c r="I90" t="s">
        <v>25</v>
      </c>
      <c r="J90" s="5">
        <v>8</v>
      </c>
      <c r="K90" s="6" t="s">
        <v>26</v>
      </c>
      <c r="L90" s="6" t="s">
        <v>61</v>
      </c>
      <c r="M90" s="6" t="s">
        <v>28</v>
      </c>
      <c r="N90" t="s">
        <v>29</v>
      </c>
      <c r="O90">
        <f t="shared" si="0"/>
        <v>0</v>
      </c>
      <c r="P90">
        <f t="shared" si="1"/>
        <v>0</v>
      </c>
      <c r="Q90">
        <f t="shared" si="5"/>
        <v>0</v>
      </c>
      <c r="R90">
        <f t="shared" si="3"/>
        <v>0</v>
      </c>
      <c r="S90">
        <f t="shared" si="4"/>
        <v>2</v>
      </c>
    </row>
    <row r="91" spans="1:19" ht="14.25">
      <c r="A91">
        <v>90</v>
      </c>
      <c r="B91">
        <v>1</v>
      </c>
      <c r="C91" t="s">
        <v>30</v>
      </c>
      <c r="D91" s="1" t="s">
        <v>226</v>
      </c>
      <c r="E91" t="s">
        <v>227</v>
      </c>
      <c r="F91" t="s">
        <v>229</v>
      </c>
      <c r="G91" t="s">
        <v>230</v>
      </c>
      <c r="H91" t="s">
        <v>24</v>
      </c>
      <c r="I91" t="s">
        <v>37</v>
      </c>
      <c r="J91" s="5">
        <v>8</v>
      </c>
      <c r="K91" s="6" t="s">
        <v>26</v>
      </c>
      <c r="L91" s="6" t="s">
        <v>61</v>
      </c>
      <c r="M91" s="6" t="s">
        <v>28</v>
      </c>
      <c r="N91" t="s">
        <v>29</v>
      </c>
      <c r="O91">
        <f t="shared" si="0"/>
        <v>0</v>
      </c>
      <c r="P91">
        <f t="shared" si="1"/>
        <v>0</v>
      </c>
      <c r="Q91">
        <f t="shared" si="5"/>
        <v>0</v>
      </c>
      <c r="R91">
        <f t="shared" si="3"/>
        <v>0</v>
      </c>
      <c r="S91">
        <f t="shared" si="4"/>
        <v>2</v>
      </c>
    </row>
    <row r="92" spans="1:19" ht="14.25">
      <c r="A92">
        <v>91</v>
      </c>
      <c r="B92">
        <v>1</v>
      </c>
      <c r="C92" t="s">
        <v>19</v>
      </c>
      <c r="D92" s="1" t="s">
        <v>231</v>
      </c>
      <c r="E92" t="s">
        <v>232</v>
      </c>
      <c r="F92" t="s">
        <v>233</v>
      </c>
      <c r="G92" t="s">
        <v>234</v>
      </c>
      <c r="H92" t="s">
        <v>24</v>
      </c>
      <c r="I92" t="s">
        <v>25</v>
      </c>
      <c r="J92" s="5">
        <v>14</v>
      </c>
      <c r="K92" s="6" t="s">
        <v>26</v>
      </c>
      <c r="L92" s="6" t="s">
        <v>26</v>
      </c>
      <c r="M92" s="6" t="s">
        <v>28</v>
      </c>
      <c r="N92" s="6" t="s">
        <v>65</v>
      </c>
      <c r="O92">
        <f t="shared" si="0"/>
        <v>0</v>
      </c>
      <c r="P92">
        <f t="shared" si="1"/>
        <v>0</v>
      </c>
      <c r="Q92">
        <f t="shared" si="5"/>
        <v>0</v>
      </c>
      <c r="R92">
        <f t="shared" si="3"/>
        <v>0</v>
      </c>
      <c r="S92">
        <f t="shared" si="4"/>
        <v>1</v>
      </c>
    </row>
    <row r="93" spans="1:19" ht="14.25">
      <c r="A93">
        <v>92</v>
      </c>
      <c r="B93">
        <v>1</v>
      </c>
      <c r="C93" t="s">
        <v>19</v>
      </c>
      <c r="D93" s="1" t="s">
        <v>231</v>
      </c>
      <c r="E93" t="s">
        <v>232</v>
      </c>
      <c r="F93" t="s">
        <v>233</v>
      </c>
      <c r="G93" t="s">
        <v>234</v>
      </c>
      <c r="H93" t="s">
        <v>24</v>
      </c>
      <c r="I93" t="s">
        <v>37</v>
      </c>
      <c r="J93" s="5">
        <v>8</v>
      </c>
      <c r="K93" s="6" t="s">
        <v>26</v>
      </c>
      <c r="L93" s="6" t="s">
        <v>61</v>
      </c>
      <c r="M93" s="6" t="s">
        <v>28</v>
      </c>
      <c r="N93" s="6" t="s">
        <v>65</v>
      </c>
      <c r="O93">
        <f t="shared" si="0"/>
        <v>0</v>
      </c>
      <c r="P93">
        <f t="shared" si="1"/>
        <v>0</v>
      </c>
      <c r="Q93">
        <f t="shared" si="5"/>
        <v>0</v>
      </c>
      <c r="R93">
        <f t="shared" si="3"/>
        <v>0</v>
      </c>
      <c r="S93">
        <f t="shared" si="4"/>
        <v>2</v>
      </c>
    </row>
    <row r="94" spans="1:19" ht="14.25">
      <c r="A94">
        <v>93</v>
      </c>
      <c r="B94">
        <v>2</v>
      </c>
      <c r="C94" t="s">
        <v>19</v>
      </c>
      <c r="D94" s="1" t="s">
        <v>231</v>
      </c>
      <c r="E94" t="s">
        <v>232</v>
      </c>
      <c r="F94" t="s">
        <v>35</v>
      </c>
      <c r="G94" t="s">
        <v>235</v>
      </c>
      <c r="H94" t="s">
        <v>24</v>
      </c>
      <c r="I94" t="s">
        <v>25</v>
      </c>
      <c r="J94" s="5">
        <v>14</v>
      </c>
      <c r="K94" s="6" t="s">
        <v>26</v>
      </c>
      <c r="L94" s="6" t="s">
        <v>26</v>
      </c>
      <c r="M94" s="6" t="s">
        <v>28</v>
      </c>
      <c r="N94" s="6" t="s">
        <v>156</v>
      </c>
      <c r="O94">
        <f t="shared" si="0"/>
        <v>0</v>
      </c>
      <c r="P94">
        <f t="shared" si="1"/>
        <v>0</v>
      </c>
      <c r="Q94">
        <f t="shared" si="5"/>
        <v>0</v>
      </c>
      <c r="R94">
        <f t="shared" si="3"/>
        <v>0</v>
      </c>
      <c r="S94">
        <f t="shared" si="4"/>
        <v>1</v>
      </c>
    </row>
    <row r="95" spans="1:19" ht="14.25">
      <c r="A95">
        <v>94</v>
      </c>
      <c r="B95">
        <v>2</v>
      </c>
      <c r="C95" t="s">
        <v>19</v>
      </c>
      <c r="D95" s="1" t="s">
        <v>231</v>
      </c>
      <c r="E95" t="s">
        <v>232</v>
      </c>
      <c r="F95" t="s">
        <v>35</v>
      </c>
      <c r="G95" t="s">
        <v>235</v>
      </c>
      <c r="H95" t="s">
        <v>24</v>
      </c>
      <c r="I95" t="s">
        <v>37</v>
      </c>
      <c r="J95" s="5">
        <v>8</v>
      </c>
      <c r="K95" s="6" t="s">
        <v>26</v>
      </c>
      <c r="L95" s="6" t="s">
        <v>61</v>
      </c>
      <c r="M95" s="6" t="s">
        <v>28</v>
      </c>
      <c r="N95" t="s">
        <v>156</v>
      </c>
      <c r="O95">
        <f t="shared" si="0"/>
        <v>0</v>
      </c>
      <c r="P95">
        <f t="shared" si="1"/>
        <v>0</v>
      </c>
      <c r="Q95">
        <f t="shared" si="5"/>
        <v>0</v>
      </c>
      <c r="R95">
        <f t="shared" si="3"/>
        <v>0</v>
      </c>
      <c r="S95">
        <f t="shared" si="4"/>
        <v>2</v>
      </c>
    </row>
    <row r="96" spans="1:19" ht="14.25">
      <c r="A96">
        <v>95</v>
      </c>
      <c r="B96">
        <v>1</v>
      </c>
      <c r="C96" t="s">
        <v>109</v>
      </c>
      <c r="D96" s="1" t="s">
        <v>231</v>
      </c>
      <c r="E96" t="s">
        <v>232</v>
      </c>
      <c r="F96" t="s">
        <v>233</v>
      </c>
      <c r="G96" t="s">
        <v>234</v>
      </c>
      <c r="H96" t="s">
        <v>24</v>
      </c>
      <c r="I96" t="s">
        <v>52</v>
      </c>
      <c r="J96" s="5">
        <v>16</v>
      </c>
      <c r="K96" s="6" t="s">
        <v>26</v>
      </c>
      <c r="L96" s="6" t="s">
        <v>53</v>
      </c>
      <c r="M96" s="6" t="s">
        <v>28</v>
      </c>
      <c r="N96" s="6" t="s">
        <v>65</v>
      </c>
      <c r="O96">
        <f t="shared" si="0"/>
        <v>0</v>
      </c>
      <c r="P96">
        <f t="shared" si="1"/>
        <v>0</v>
      </c>
      <c r="Q96">
        <f t="shared" si="5"/>
        <v>0</v>
      </c>
      <c r="R96">
        <f t="shared" si="3"/>
        <v>0</v>
      </c>
      <c r="S96">
        <f t="shared" si="4"/>
        <v>1</v>
      </c>
    </row>
    <row r="97" spans="1:19" ht="14.25">
      <c r="A97">
        <v>96</v>
      </c>
      <c r="B97">
        <v>1</v>
      </c>
      <c r="C97" t="s">
        <v>30</v>
      </c>
      <c r="D97" s="1" t="s">
        <v>231</v>
      </c>
      <c r="E97" t="s">
        <v>232</v>
      </c>
      <c r="F97" t="s">
        <v>233</v>
      </c>
      <c r="G97" t="s">
        <v>234</v>
      </c>
      <c r="H97" t="s">
        <v>24</v>
      </c>
      <c r="I97" t="s">
        <v>25</v>
      </c>
      <c r="J97" s="5">
        <v>12</v>
      </c>
      <c r="K97" s="6" t="s">
        <v>26</v>
      </c>
      <c r="L97" s="6" t="s">
        <v>27</v>
      </c>
      <c r="M97" s="6" t="s">
        <v>28</v>
      </c>
      <c r="N97" t="s">
        <v>65</v>
      </c>
      <c r="O97">
        <f t="shared" si="0"/>
        <v>0</v>
      </c>
      <c r="P97">
        <f t="shared" si="1"/>
        <v>0</v>
      </c>
      <c r="Q97">
        <f t="shared" si="5"/>
        <v>0</v>
      </c>
      <c r="R97">
        <f t="shared" si="3"/>
        <v>0</v>
      </c>
      <c r="S97">
        <f t="shared" si="4"/>
        <v>2</v>
      </c>
    </row>
    <row r="98" spans="1:19" ht="14.25">
      <c r="A98">
        <v>97</v>
      </c>
      <c r="B98">
        <v>1</v>
      </c>
      <c r="C98" t="s">
        <v>30</v>
      </c>
      <c r="D98" s="1" t="s">
        <v>231</v>
      </c>
      <c r="E98" t="s">
        <v>232</v>
      </c>
      <c r="F98" t="s">
        <v>233</v>
      </c>
      <c r="G98" t="s">
        <v>234</v>
      </c>
      <c r="H98" t="s">
        <v>24</v>
      </c>
      <c r="I98" t="s">
        <v>52</v>
      </c>
      <c r="J98" s="5">
        <v>14</v>
      </c>
      <c r="K98" s="6" t="s">
        <v>26</v>
      </c>
      <c r="L98" s="6" t="s">
        <v>46</v>
      </c>
      <c r="M98" s="6" t="s">
        <v>28</v>
      </c>
      <c r="N98" s="6" t="s">
        <v>65</v>
      </c>
      <c r="O98">
        <f t="shared" si="0"/>
        <v>0</v>
      </c>
      <c r="P98">
        <f t="shared" si="1"/>
        <v>0</v>
      </c>
      <c r="Q98">
        <f t="shared" si="5"/>
        <v>0</v>
      </c>
      <c r="R98">
        <f t="shared" si="3"/>
        <v>0</v>
      </c>
      <c r="S98">
        <f t="shared" si="4"/>
        <v>2</v>
      </c>
    </row>
    <row r="99" spans="1:19" ht="14.25">
      <c r="A99">
        <v>98</v>
      </c>
      <c r="B99">
        <v>1</v>
      </c>
      <c r="C99" t="s">
        <v>19</v>
      </c>
      <c r="D99" s="1" t="s">
        <v>236</v>
      </c>
      <c r="E99" t="s">
        <v>237</v>
      </c>
      <c r="F99" t="s">
        <v>238</v>
      </c>
      <c r="G99" t="s">
        <v>239</v>
      </c>
      <c r="H99" t="s">
        <v>24</v>
      </c>
      <c r="I99" t="s">
        <v>37</v>
      </c>
      <c r="J99" s="5">
        <v>15</v>
      </c>
      <c r="K99" s="6" t="s">
        <v>26</v>
      </c>
      <c r="L99" s="6" t="s">
        <v>46</v>
      </c>
      <c r="M99" s="6" t="s">
        <v>28</v>
      </c>
      <c r="N99" s="6" t="s">
        <v>101</v>
      </c>
      <c r="O99">
        <f t="shared" si="0"/>
        <v>0</v>
      </c>
      <c r="P99">
        <f t="shared" si="1"/>
        <v>0</v>
      </c>
      <c r="Q99">
        <f t="shared" si="5"/>
        <v>0</v>
      </c>
      <c r="R99">
        <f t="shared" si="3"/>
        <v>0</v>
      </c>
      <c r="S99">
        <f t="shared" si="4"/>
        <v>1</v>
      </c>
    </row>
    <row r="100" spans="1:19" ht="14.25">
      <c r="A100">
        <v>99</v>
      </c>
      <c r="B100">
        <v>1</v>
      </c>
      <c r="C100" t="s">
        <v>19</v>
      </c>
      <c r="D100" s="1" t="s">
        <v>236</v>
      </c>
      <c r="E100" t="s">
        <v>237</v>
      </c>
      <c r="F100" t="s">
        <v>238</v>
      </c>
      <c r="G100" t="s">
        <v>239</v>
      </c>
      <c r="H100" t="s">
        <v>24</v>
      </c>
      <c r="I100" t="s">
        <v>37</v>
      </c>
      <c r="J100" s="5">
        <v>14</v>
      </c>
      <c r="K100" s="6" t="s">
        <v>26</v>
      </c>
      <c r="L100" s="6" t="s">
        <v>26</v>
      </c>
      <c r="M100" s="6" t="s">
        <v>28</v>
      </c>
      <c r="N100" s="6" t="s">
        <v>101</v>
      </c>
      <c r="O100">
        <f t="shared" si="0"/>
        <v>0</v>
      </c>
      <c r="P100">
        <f t="shared" si="1"/>
        <v>0</v>
      </c>
      <c r="Q100">
        <f t="shared" si="5"/>
        <v>0</v>
      </c>
      <c r="R100">
        <f t="shared" si="3"/>
        <v>0</v>
      </c>
      <c r="S100">
        <f t="shared" si="4"/>
        <v>1</v>
      </c>
    </row>
    <row r="101" spans="1:19" ht="14.25">
      <c r="A101">
        <v>100</v>
      </c>
      <c r="B101">
        <v>1</v>
      </c>
      <c r="C101" t="s">
        <v>19</v>
      </c>
      <c r="D101" s="1" t="s">
        <v>236</v>
      </c>
      <c r="E101" t="s">
        <v>237</v>
      </c>
      <c r="F101" t="s">
        <v>238</v>
      </c>
      <c r="G101" t="s">
        <v>239</v>
      </c>
      <c r="H101" t="s">
        <v>24</v>
      </c>
      <c r="I101" t="s">
        <v>37</v>
      </c>
      <c r="J101" s="5">
        <v>13</v>
      </c>
      <c r="K101" s="6" t="s">
        <v>26</v>
      </c>
      <c r="L101" s="6" t="s">
        <v>27</v>
      </c>
      <c r="M101" s="6" t="s">
        <v>28</v>
      </c>
      <c r="N101" s="6" t="s">
        <v>101</v>
      </c>
      <c r="O101">
        <f t="shared" si="0"/>
        <v>0</v>
      </c>
      <c r="P101">
        <f t="shared" si="1"/>
        <v>0</v>
      </c>
      <c r="Q101">
        <f t="shared" si="5"/>
        <v>0</v>
      </c>
      <c r="R101">
        <f t="shared" si="3"/>
        <v>0</v>
      </c>
      <c r="S101">
        <f t="shared" si="4"/>
        <v>1</v>
      </c>
    </row>
    <row r="102" spans="1:19" ht="14.25">
      <c r="A102">
        <v>101</v>
      </c>
      <c r="B102">
        <v>1</v>
      </c>
      <c r="C102" t="s">
        <v>109</v>
      </c>
      <c r="D102" s="1" t="s">
        <v>236</v>
      </c>
      <c r="E102" t="s">
        <v>237</v>
      </c>
      <c r="F102" t="s">
        <v>149</v>
      </c>
      <c r="G102" t="s">
        <v>240</v>
      </c>
      <c r="H102" t="s">
        <v>24</v>
      </c>
      <c r="I102" t="s">
        <v>52</v>
      </c>
      <c r="J102" s="5">
        <v>16</v>
      </c>
      <c r="K102" s="6" t="s">
        <v>26</v>
      </c>
      <c r="L102" s="6" t="s">
        <v>53</v>
      </c>
      <c r="M102" s="6" t="s">
        <v>28</v>
      </c>
      <c r="N102" s="6" t="s">
        <v>221</v>
      </c>
      <c r="O102">
        <f t="shared" si="0"/>
        <v>0</v>
      </c>
      <c r="P102">
        <f t="shared" si="1"/>
        <v>0</v>
      </c>
      <c r="Q102">
        <f t="shared" si="5"/>
        <v>0</v>
      </c>
      <c r="R102">
        <f t="shared" si="3"/>
        <v>0</v>
      </c>
      <c r="S102">
        <f t="shared" si="4"/>
        <v>1</v>
      </c>
    </row>
    <row r="103" spans="1:19" ht="14.25">
      <c r="A103">
        <v>102</v>
      </c>
      <c r="B103">
        <v>1</v>
      </c>
      <c r="C103" t="s">
        <v>30</v>
      </c>
      <c r="D103" s="1" t="s">
        <v>236</v>
      </c>
      <c r="E103" t="s">
        <v>237</v>
      </c>
      <c r="F103" t="s">
        <v>149</v>
      </c>
      <c r="G103" t="s">
        <v>240</v>
      </c>
      <c r="H103" t="s">
        <v>24</v>
      </c>
      <c r="I103" t="s">
        <v>25</v>
      </c>
      <c r="J103" s="2">
        <v>12</v>
      </c>
      <c r="K103" t="s">
        <v>26</v>
      </c>
      <c r="L103" t="s">
        <v>27</v>
      </c>
      <c r="M103" t="s">
        <v>28</v>
      </c>
      <c r="N103" t="s">
        <v>156</v>
      </c>
      <c r="O103">
        <f t="shared" si="0"/>
        <v>0</v>
      </c>
      <c r="P103">
        <f t="shared" si="1"/>
        <v>0</v>
      </c>
      <c r="Q103">
        <f t="shared" si="5"/>
        <v>0</v>
      </c>
      <c r="R103">
        <f t="shared" si="3"/>
        <v>0</v>
      </c>
      <c r="S103">
        <f t="shared" si="4"/>
        <v>2</v>
      </c>
    </row>
    <row r="104" spans="1:19" ht="14.25">
      <c r="A104">
        <v>103</v>
      </c>
      <c r="B104">
        <v>1</v>
      </c>
      <c r="C104" t="s">
        <v>30</v>
      </c>
      <c r="D104" s="1" t="s">
        <v>236</v>
      </c>
      <c r="E104" t="s">
        <v>237</v>
      </c>
      <c r="F104" t="s">
        <v>149</v>
      </c>
      <c r="G104" t="s">
        <v>240</v>
      </c>
      <c r="H104" t="s">
        <v>24</v>
      </c>
      <c r="I104" t="s">
        <v>52</v>
      </c>
      <c r="J104" s="5">
        <v>14</v>
      </c>
      <c r="K104" s="6" t="s">
        <v>26</v>
      </c>
      <c r="L104" s="6" t="s">
        <v>46</v>
      </c>
      <c r="M104" s="6" t="s">
        <v>28</v>
      </c>
      <c r="N104" s="6" t="s">
        <v>221</v>
      </c>
      <c r="O104">
        <f t="shared" si="0"/>
        <v>0</v>
      </c>
      <c r="P104">
        <f t="shared" si="1"/>
        <v>0</v>
      </c>
      <c r="Q104">
        <f t="shared" si="5"/>
        <v>0</v>
      </c>
      <c r="R104">
        <f t="shared" si="3"/>
        <v>0</v>
      </c>
      <c r="S104">
        <f t="shared" si="4"/>
        <v>2</v>
      </c>
    </row>
    <row r="105" spans="1:19" ht="14.25">
      <c r="A105">
        <v>104</v>
      </c>
      <c r="B105">
        <v>1</v>
      </c>
      <c r="C105" t="s">
        <v>19</v>
      </c>
      <c r="D105" s="1" t="s">
        <v>241</v>
      </c>
      <c r="E105" t="s">
        <v>242</v>
      </c>
      <c r="F105" t="s">
        <v>243</v>
      </c>
      <c r="G105" t="s">
        <v>244</v>
      </c>
      <c r="H105" t="s">
        <v>24</v>
      </c>
      <c r="I105" t="s">
        <v>25</v>
      </c>
      <c r="J105" s="5">
        <v>10</v>
      </c>
      <c r="K105" s="6" t="s">
        <v>26</v>
      </c>
      <c r="L105" s="6" t="s">
        <v>68</v>
      </c>
      <c r="M105" s="6" t="s">
        <v>28</v>
      </c>
      <c r="N105" s="6" t="s">
        <v>108</v>
      </c>
      <c r="O105">
        <f t="shared" si="0"/>
        <v>0</v>
      </c>
      <c r="P105">
        <f t="shared" si="1"/>
        <v>0</v>
      </c>
      <c r="Q105">
        <f t="shared" si="5"/>
        <v>0</v>
      </c>
      <c r="R105">
        <f t="shared" si="3"/>
        <v>0</v>
      </c>
      <c r="S105">
        <f t="shared" si="4"/>
        <v>2</v>
      </c>
    </row>
    <row r="106" spans="1:19" ht="14.25">
      <c r="A106">
        <v>105</v>
      </c>
      <c r="B106">
        <v>1</v>
      </c>
      <c r="C106" t="s">
        <v>30</v>
      </c>
      <c r="D106" s="1" t="s">
        <v>241</v>
      </c>
      <c r="E106" t="s">
        <v>242</v>
      </c>
      <c r="F106" t="s">
        <v>243</v>
      </c>
      <c r="G106" t="s">
        <v>244</v>
      </c>
      <c r="H106" t="s">
        <v>24</v>
      </c>
      <c r="I106" t="s">
        <v>25</v>
      </c>
      <c r="J106" s="5">
        <v>8</v>
      </c>
      <c r="K106" s="6" t="s">
        <v>26</v>
      </c>
      <c r="L106" s="6" t="s">
        <v>61</v>
      </c>
      <c r="M106" s="6" t="s">
        <v>28</v>
      </c>
      <c r="N106" t="s">
        <v>108</v>
      </c>
      <c r="O106">
        <f t="shared" si="0"/>
        <v>0</v>
      </c>
      <c r="P106">
        <f t="shared" si="1"/>
        <v>0</v>
      </c>
      <c r="Q106">
        <f t="shared" si="5"/>
        <v>0</v>
      </c>
      <c r="R106">
        <f t="shared" si="3"/>
        <v>0</v>
      </c>
      <c r="S106">
        <f t="shared" si="4"/>
        <v>2</v>
      </c>
    </row>
    <row r="107" spans="1:19" ht="14.25">
      <c r="A107">
        <v>106</v>
      </c>
      <c r="B107">
        <v>1</v>
      </c>
      <c r="C107" t="s">
        <v>19</v>
      </c>
      <c r="D107" s="1" t="s">
        <v>245</v>
      </c>
      <c r="E107" t="s">
        <v>246</v>
      </c>
      <c r="F107" t="s">
        <v>247</v>
      </c>
      <c r="G107" t="s">
        <v>248</v>
      </c>
      <c r="H107" t="s">
        <v>24</v>
      </c>
      <c r="I107" t="s">
        <v>75</v>
      </c>
      <c r="J107" s="5">
        <v>12</v>
      </c>
      <c r="K107" s="6" t="s">
        <v>26</v>
      </c>
      <c r="L107" s="6" t="s">
        <v>27</v>
      </c>
      <c r="M107" s="6" t="s">
        <v>28</v>
      </c>
      <c r="N107" t="s">
        <v>43</v>
      </c>
      <c r="O107">
        <f t="shared" si="0"/>
        <v>0</v>
      </c>
      <c r="P107">
        <f t="shared" si="1"/>
        <v>0</v>
      </c>
      <c r="Q107">
        <f t="shared" si="5"/>
        <v>0</v>
      </c>
      <c r="R107">
        <f t="shared" si="3"/>
        <v>0</v>
      </c>
      <c r="S107">
        <f t="shared" si="4"/>
        <v>2</v>
      </c>
    </row>
    <row r="108" spans="1:19" ht="14.25">
      <c r="A108">
        <v>107</v>
      </c>
      <c r="B108">
        <v>2</v>
      </c>
      <c r="C108" t="s">
        <v>19</v>
      </c>
      <c r="D108" s="1" t="s">
        <v>245</v>
      </c>
      <c r="E108" t="s">
        <v>246</v>
      </c>
      <c r="F108" t="s">
        <v>54</v>
      </c>
      <c r="G108" t="s">
        <v>55</v>
      </c>
      <c r="H108" t="s">
        <v>24</v>
      </c>
      <c r="I108" t="s">
        <v>52</v>
      </c>
      <c r="J108" s="5">
        <v>16</v>
      </c>
      <c r="K108" s="6" t="s">
        <v>26</v>
      </c>
      <c r="L108" s="6" t="s">
        <v>42</v>
      </c>
      <c r="M108" s="6" t="s">
        <v>28</v>
      </c>
      <c r="N108" t="s">
        <v>101</v>
      </c>
      <c r="O108">
        <f t="shared" si="0"/>
        <v>0</v>
      </c>
      <c r="P108">
        <f t="shared" si="1"/>
        <v>0</v>
      </c>
      <c r="Q108">
        <f t="shared" si="5"/>
        <v>0</v>
      </c>
      <c r="R108">
        <f t="shared" si="3"/>
        <v>0</v>
      </c>
      <c r="S108">
        <f t="shared" si="4"/>
        <v>2</v>
      </c>
    </row>
    <row r="109" spans="1:19" ht="14.25">
      <c r="A109">
        <v>108</v>
      </c>
      <c r="B109">
        <v>1</v>
      </c>
      <c r="C109" t="s">
        <v>30</v>
      </c>
      <c r="D109" s="1" t="s">
        <v>245</v>
      </c>
      <c r="E109" t="s">
        <v>246</v>
      </c>
      <c r="F109" t="s">
        <v>247</v>
      </c>
      <c r="G109" t="s">
        <v>248</v>
      </c>
      <c r="H109" t="s">
        <v>24</v>
      </c>
      <c r="I109" t="s">
        <v>75</v>
      </c>
      <c r="J109" s="5">
        <v>10</v>
      </c>
      <c r="K109" s="6" t="s">
        <v>26</v>
      </c>
      <c r="L109" s="6" t="s">
        <v>68</v>
      </c>
      <c r="M109" s="6" t="s">
        <v>28</v>
      </c>
      <c r="N109" t="s">
        <v>124</v>
      </c>
      <c r="O109">
        <f t="shared" si="0"/>
        <v>0</v>
      </c>
      <c r="P109">
        <f t="shared" si="1"/>
        <v>0</v>
      </c>
      <c r="Q109">
        <f t="shared" si="5"/>
        <v>0</v>
      </c>
      <c r="R109">
        <f t="shared" si="3"/>
        <v>0</v>
      </c>
      <c r="S109">
        <f t="shared" si="4"/>
        <v>2</v>
      </c>
    </row>
    <row r="110" spans="1:19" ht="14.25">
      <c r="A110">
        <v>109</v>
      </c>
      <c r="B110">
        <v>1</v>
      </c>
      <c r="C110" t="s">
        <v>19</v>
      </c>
      <c r="D110" s="1" t="s">
        <v>249</v>
      </c>
      <c r="E110" t="s">
        <v>250</v>
      </c>
      <c r="F110" t="s">
        <v>50</v>
      </c>
      <c r="G110" t="s">
        <v>51</v>
      </c>
      <c r="H110" t="s">
        <v>24</v>
      </c>
      <c r="I110" t="s">
        <v>75</v>
      </c>
      <c r="J110" s="5">
        <v>10</v>
      </c>
      <c r="K110" s="6" t="s">
        <v>26</v>
      </c>
      <c r="L110" s="6" t="s">
        <v>68</v>
      </c>
      <c r="M110" s="6" t="s">
        <v>28</v>
      </c>
      <c r="N110" t="s">
        <v>101</v>
      </c>
      <c r="O110">
        <f t="shared" si="0"/>
        <v>0</v>
      </c>
      <c r="P110">
        <f t="shared" si="1"/>
        <v>0</v>
      </c>
      <c r="Q110">
        <f t="shared" si="5"/>
        <v>0</v>
      </c>
      <c r="R110">
        <f t="shared" si="3"/>
        <v>0</v>
      </c>
      <c r="S110">
        <f t="shared" si="4"/>
        <v>2</v>
      </c>
    </row>
    <row r="111" spans="1:19" ht="14.25">
      <c r="A111">
        <v>110</v>
      </c>
      <c r="B111">
        <v>2</v>
      </c>
      <c r="C111" t="s">
        <v>19</v>
      </c>
      <c r="D111" s="1" t="s">
        <v>249</v>
      </c>
      <c r="E111" t="s">
        <v>250</v>
      </c>
      <c r="J111" s="5">
        <v>0</v>
      </c>
      <c r="K111" s="6"/>
      <c r="L111" s="6"/>
      <c r="M111" s="6"/>
      <c r="N111" s="6"/>
      <c r="O111">
        <f t="shared" si="0"/>
        <v>0</v>
      </c>
      <c r="P111">
        <f t="shared" si="1"/>
        <v>0</v>
      </c>
      <c r="Q111">
        <f t="shared" si="5"/>
        <v>0</v>
      </c>
      <c r="R111">
        <f t="shared" si="3"/>
        <v>0</v>
      </c>
      <c r="S111">
        <f t="shared" si="4"/>
        <v>0</v>
      </c>
    </row>
    <row r="112" spans="1:19" ht="14.25">
      <c r="A112">
        <v>111</v>
      </c>
      <c r="B112">
        <v>1</v>
      </c>
      <c r="C112" t="s">
        <v>30</v>
      </c>
      <c r="D112" s="1" t="s">
        <v>249</v>
      </c>
      <c r="E112" t="s">
        <v>250</v>
      </c>
      <c r="F112" t="s">
        <v>50</v>
      </c>
      <c r="G112" t="s">
        <v>51</v>
      </c>
      <c r="H112" t="s">
        <v>24</v>
      </c>
      <c r="I112" t="s">
        <v>75</v>
      </c>
      <c r="J112" s="5">
        <v>8</v>
      </c>
      <c r="K112" s="6" t="s">
        <v>26</v>
      </c>
      <c r="L112" s="6" t="s">
        <v>61</v>
      </c>
      <c r="M112" s="6" t="s">
        <v>28</v>
      </c>
      <c r="N112" s="6" t="s">
        <v>101</v>
      </c>
      <c r="O112">
        <f t="shared" si="0"/>
        <v>0</v>
      </c>
      <c r="P112">
        <f t="shared" si="1"/>
        <v>0</v>
      </c>
      <c r="Q112">
        <f t="shared" si="5"/>
        <v>0</v>
      </c>
      <c r="R112">
        <f t="shared" si="3"/>
        <v>0</v>
      </c>
      <c r="S112">
        <f t="shared" si="4"/>
        <v>2</v>
      </c>
    </row>
    <row r="113" spans="1:19" ht="14.25">
      <c r="A113">
        <v>112</v>
      </c>
      <c r="B113">
        <v>1</v>
      </c>
      <c r="C113" t="s">
        <v>19</v>
      </c>
      <c r="D113" s="1" t="s">
        <v>251</v>
      </c>
      <c r="E113" t="s">
        <v>252</v>
      </c>
      <c r="F113" t="s">
        <v>171</v>
      </c>
      <c r="G113" t="s">
        <v>253</v>
      </c>
      <c r="H113" t="s">
        <v>24</v>
      </c>
      <c r="I113" t="s">
        <v>37</v>
      </c>
      <c r="J113" s="5">
        <v>10</v>
      </c>
      <c r="K113" s="6" t="s">
        <v>26</v>
      </c>
      <c r="L113" s="6" t="s">
        <v>68</v>
      </c>
      <c r="M113" s="6" t="s">
        <v>28</v>
      </c>
      <c r="N113" t="s">
        <v>38</v>
      </c>
      <c r="O113">
        <f t="shared" si="0"/>
        <v>0</v>
      </c>
      <c r="P113">
        <f t="shared" si="1"/>
        <v>0</v>
      </c>
      <c r="Q113">
        <f t="shared" si="5"/>
        <v>0</v>
      </c>
      <c r="R113">
        <f t="shared" si="3"/>
        <v>0</v>
      </c>
      <c r="S113">
        <f t="shared" si="4"/>
        <v>2</v>
      </c>
    </row>
    <row r="114" spans="1:19" ht="14.25">
      <c r="A114">
        <v>113</v>
      </c>
      <c r="B114">
        <v>1</v>
      </c>
      <c r="C114" t="s">
        <v>30</v>
      </c>
      <c r="D114" s="1" t="s">
        <v>251</v>
      </c>
      <c r="E114" t="s">
        <v>252</v>
      </c>
      <c r="F114" t="s">
        <v>171</v>
      </c>
      <c r="G114" t="s">
        <v>253</v>
      </c>
      <c r="H114" t="s">
        <v>24</v>
      </c>
      <c r="I114" t="s">
        <v>37</v>
      </c>
      <c r="J114" s="5">
        <v>8</v>
      </c>
      <c r="K114" s="6" t="s">
        <v>26</v>
      </c>
      <c r="L114" s="6" t="s">
        <v>61</v>
      </c>
      <c r="M114" s="6" t="s">
        <v>28</v>
      </c>
      <c r="N114" s="6" t="s">
        <v>38</v>
      </c>
      <c r="O114">
        <f t="shared" si="0"/>
        <v>0</v>
      </c>
      <c r="P114">
        <f t="shared" si="1"/>
        <v>0</v>
      </c>
      <c r="Q114">
        <f t="shared" si="5"/>
        <v>0</v>
      </c>
      <c r="R114">
        <f t="shared" si="3"/>
        <v>0</v>
      </c>
      <c r="S114">
        <f t="shared" si="4"/>
        <v>2</v>
      </c>
    </row>
    <row r="115" spans="1:19" ht="14.25">
      <c r="A115">
        <v>114</v>
      </c>
      <c r="B115">
        <v>1</v>
      </c>
      <c r="C115" t="s">
        <v>19</v>
      </c>
      <c r="D115" s="1" t="s">
        <v>254</v>
      </c>
      <c r="E115" t="s">
        <v>255</v>
      </c>
      <c r="F115" t="s">
        <v>256</v>
      </c>
      <c r="G115" t="s">
        <v>257</v>
      </c>
      <c r="H115" t="s">
        <v>24</v>
      </c>
      <c r="I115" t="s">
        <v>25</v>
      </c>
      <c r="J115" s="5">
        <v>8</v>
      </c>
      <c r="K115" s="6" t="s">
        <v>26</v>
      </c>
      <c r="L115" s="6" t="s">
        <v>61</v>
      </c>
      <c r="M115" s="6" t="s">
        <v>28</v>
      </c>
      <c r="N115" t="s">
        <v>143</v>
      </c>
      <c r="O115">
        <f t="shared" si="0"/>
        <v>0</v>
      </c>
      <c r="P115">
        <f t="shared" si="1"/>
        <v>0</v>
      </c>
      <c r="Q115">
        <f t="shared" si="5"/>
        <v>0</v>
      </c>
      <c r="R115">
        <f t="shared" si="3"/>
        <v>0</v>
      </c>
      <c r="S115">
        <f t="shared" si="4"/>
        <v>2</v>
      </c>
    </row>
    <row r="116" spans="1:19" ht="14.25">
      <c r="A116">
        <v>115</v>
      </c>
      <c r="B116">
        <v>1</v>
      </c>
      <c r="C116" t="s">
        <v>30</v>
      </c>
      <c r="D116" s="1" t="s">
        <v>254</v>
      </c>
      <c r="E116" t="s">
        <v>255</v>
      </c>
      <c r="F116" t="s">
        <v>256</v>
      </c>
      <c r="G116" t="s">
        <v>257</v>
      </c>
      <c r="H116" t="s">
        <v>24</v>
      </c>
      <c r="I116" t="s">
        <v>37</v>
      </c>
      <c r="J116" s="5">
        <v>16</v>
      </c>
      <c r="K116" s="6" t="s">
        <v>26</v>
      </c>
      <c r="L116" s="6" t="s">
        <v>42</v>
      </c>
      <c r="M116" s="6" t="s">
        <v>28</v>
      </c>
      <c r="N116" s="6" t="s">
        <v>38</v>
      </c>
      <c r="O116">
        <f t="shared" si="0"/>
        <v>0</v>
      </c>
      <c r="P116">
        <f t="shared" si="1"/>
        <v>0</v>
      </c>
      <c r="Q116">
        <f t="shared" si="5"/>
        <v>0</v>
      </c>
      <c r="R116">
        <f t="shared" si="3"/>
        <v>0</v>
      </c>
      <c r="S116">
        <f t="shared" si="4"/>
        <v>2</v>
      </c>
    </row>
    <row r="117" spans="1:19" ht="14.25">
      <c r="A117">
        <v>116</v>
      </c>
      <c r="B117">
        <v>1</v>
      </c>
      <c r="C117" t="s">
        <v>19</v>
      </c>
      <c r="D117" s="1" t="s">
        <v>258</v>
      </c>
      <c r="E117" t="s">
        <v>259</v>
      </c>
      <c r="F117" t="s">
        <v>213</v>
      </c>
      <c r="G117" t="s">
        <v>214</v>
      </c>
      <c r="H117" t="s">
        <v>24</v>
      </c>
      <c r="I117" t="s">
        <v>25</v>
      </c>
      <c r="J117" s="5">
        <v>11</v>
      </c>
      <c r="K117" s="6" t="s">
        <v>26</v>
      </c>
      <c r="L117" s="6" t="s">
        <v>68</v>
      </c>
      <c r="M117" s="6" t="s">
        <v>28</v>
      </c>
      <c r="N117" t="s">
        <v>43</v>
      </c>
      <c r="O117">
        <f t="shared" si="0"/>
        <v>0</v>
      </c>
      <c r="P117">
        <f t="shared" si="1"/>
        <v>0</v>
      </c>
      <c r="Q117">
        <f t="shared" si="5"/>
        <v>0</v>
      </c>
      <c r="R117">
        <f t="shared" si="3"/>
        <v>0</v>
      </c>
      <c r="S117">
        <f t="shared" si="4"/>
        <v>1</v>
      </c>
    </row>
    <row r="118" spans="1:19" ht="14.25">
      <c r="A118">
        <v>117</v>
      </c>
      <c r="B118">
        <v>1</v>
      </c>
      <c r="C118" t="s">
        <v>19</v>
      </c>
      <c r="D118" s="1" t="s">
        <v>258</v>
      </c>
      <c r="E118" t="s">
        <v>259</v>
      </c>
      <c r="F118" t="s">
        <v>213</v>
      </c>
      <c r="G118" t="s">
        <v>214</v>
      </c>
      <c r="H118" t="s">
        <v>24</v>
      </c>
      <c r="I118" t="s">
        <v>72</v>
      </c>
      <c r="J118" s="5">
        <v>13</v>
      </c>
      <c r="K118" s="6" t="s">
        <v>26</v>
      </c>
      <c r="L118" s="6" t="s">
        <v>27</v>
      </c>
      <c r="M118" s="6" t="s">
        <v>28</v>
      </c>
      <c r="N118" s="6" t="s">
        <v>29</v>
      </c>
      <c r="O118">
        <f t="shared" si="0"/>
        <v>0</v>
      </c>
      <c r="P118">
        <f t="shared" si="1"/>
        <v>0</v>
      </c>
      <c r="Q118">
        <f t="shared" si="5"/>
        <v>0</v>
      </c>
      <c r="R118">
        <f t="shared" si="3"/>
        <v>0</v>
      </c>
      <c r="S118">
        <f t="shared" si="4"/>
        <v>1</v>
      </c>
    </row>
    <row r="119" spans="1:19" ht="14.25">
      <c r="A119">
        <v>118</v>
      </c>
      <c r="B119">
        <v>1</v>
      </c>
      <c r="C119" t="s">
        <v>19</v>
      </c>
      <c r="D119" s="1" t="s">
        <v>258</v>
      </c>
      <c r="E119" t="s">
        <v>259</v>
      </c>
      <c r="F119" t="s">
        <v>181</v>
      </c>
      <c r="G119" t="s">
        <v>182</v>
      </c>
      <c r="H119" t="s">
        <v>24</v>
      </c>
      <c r="I119" t="s">
        <v>25</v>
      </c>
      <c r="J119" s="5">
        <v>11</v>
      </c>
      <c r="K119" s="6" t="s">
        <v>26</v>
      </c>
      <c r="L119" s="6" t="s">
        <v>68</v>
      </c>
      <c r="M119" s="6" t="s">
        <v>28</v>
      </c>
      <c r="N119" t="s">
        <v>43</v>
      </c>
      <c r="O119">
        <f t="shared" si="0"/>
        <v>0</v>
      </c>
      <c r="P119">
        <f t="shared" si="1"/>
        <v>0</v>
      </c>
      <c r="Q119">
        <f t="shared" si="5"/>
        <v>0</v>
      </c>
      <c r="R119">
        <f t="shared" si="3"/>
        <v>0</v>
      </c>
      <c r="S119">
        <f t="shared" si="4"/>
        <v>1</v>
      </c>
    </row>
    <row r="120" spans="1:19" ht="14.25">
      <c r="A120">
        <v>119</v>
      </c>
      <c r="B120">
        <v>1</v>
      </c>
      <c r="C120" t="s">
        <v>19</v>
      </c>
      <c r="D120" s="1" t="s">
        <v>258</v>
      </c>
      <c r="E120" t="s">
        <v>259</v>
      </c>
      <c r="F120" t="s">
        <v>181</v>
      </c>
      <c r="G120" t="s">
        <v>182</v>
      </c>
      <c r="H120" t="s">
        <v>24</v>
      </c>
      <c r="I120" t="s">
        <v>72</v>
      </c>
      <c r="J120" s="5">
        <v>13</v>
      </c>
      <c r="K120" s="6" t="s">
        <v>26</v>
      </c>
      <c r="L120" s="6" t="s">
        <v>27</v>
      </c>
      <c r="M120" s="6" t="s">
        <v>28</v>
      </c>
      <c r="N120" t="s">
        <v>29</v>
      </c>
      <c r="O120">
        <f t="shared" si="0"/>
        <v>0</v>
      </c>
      <c r="P120">
        <f t="shared" si="1"/>
        <v>0</v>
      </c>
      <c r="Q120">
        <f t="shared" si="5"/>
        <v>0</v>
      </c>
      <c r="R120">
        <f t="shared" si="3"/>
        <v>0</v>
      </c>
      <c r="S120">
        <f t="shared" si="4"/>
        <v>1</v>
      </c>
    </row>
    <row r="121" spans="1:19" ht="14.25">
      <c r="A121">
        <v>120</v>
      </c>
      <c r="B121">
        <v>1</v>
      </c>
      <c r="C121" t="s">
        <v>30</v>
      </c>
      <c r="D121" s="1" t="s">
        <v>258</v>
      </c>
      <c r="E121" t="s">
        <v>259</v>
      </c>
      <c r="F121" t="s">
        <v>213</v>
      </c>
      <c r="G121" t="s">
        <v>214</v>
      </c>
      <c r="H121" t="s">
        <v>24</v>
      </c>
      <c r="I121" t="s">
        <v>25</v>
      </c>
      <c r="J121" s="5">
        <v>10</v>
      </c>
      <c r="K121" s="6" t="s">
        <v>26</v>
      </c>
      <c r="L121" s="6" t="s">
        <v>119</v>
      </c>
      <c r="M121" s="6" t="s">
        <v>28</v>
      </c>
      <c r="N121" s="6" t="s">
        <v>43</v>
      </c>
      <c r="O121">
        <f t="shared" si="0"/>
        <v>0</v>
      </c>
      <c r="P121">
        <f t="shared" si="1"/>
        <v>0</v>
      </c>
      <c r="Q121">
        <f t="shared" si="5"/>
        <v>0</v>
      </c>
      <c r="R121">
        <f t="shared" si="3"/>
        <v>0</v>
      </c>
      <c r="S121">
        <f t="shared" si="4"/>
        <v>1</v>
      </c>
    </row>
    <row r="122" spans="1:19" ht="14.25">
      <c r="A122">
        <v>121</v>
      </c>
      <c r="B122">
        <v>1</v>
      </c>
      <c r="C122" t="s">
        <v>30</v>
      </c>
      <c r="D122" s="1" t="s">
        <v>258</v>
      </c>
      <c r="E122" t="s">
        <v>259</v>
      </c>
      <c r="F122" t="s">
        <v>213</v>
      </c>
      <c r="G122" t="s">
        <v>214</v>
      </c>
      <c r="H122" t="s">
        <v>24</v>
      </c>
      <c r="I122" t="s">
        <v>72</v>
      </c>
      <c r="J122" s="5">
        <v>12</v>
      </c>
      <c r="K122" s="6" t="s">
        <v>26</v>
      </c>
      <c r="L122" s="6" t="s">
        <v>118</v>
      </c>
      <c r="M122" s="6" t="s">
        <v>28</v>
      </c>
      <c r="N122" s="6" t="s">
        <v>29</v>
      </c>
      <c r="O122">
        <f t="shared" si="0"/>
        <v>0</v>
      </c>
      <c r="P122">
        <f t="shared" si="1"/>
        <v>0</v>
      </c>
      <c r="Q122">
        <f t="shared" si="5"/>
        <v>0</v>
      </c>
      <c r="R122">
        <f t="shared" si="3"/>
        <v>0</v>
      </c>
      <c r="S122">
        <f t="shared" si="4"/>
        <v>1</v>
      </c>
    </row>
    <row r="123" spans="1:19" ht="14.25">
      <c r="A123">
        <v>122</v>
      </c>
      <c r="B123">
        <v>1</v>
      </c>
      <c r="C123" t="s">
        <v>30</v>
      </c>
      <c r="D123" s="1" t="s">
        <v>258</v>
      </c>
      <c r="E123" t="s">
        <v>259</v>
      </c>
      <c r="F123" t="s">
        <v>181</v>
      </c>
      <c r="G123" t="s">
        <v>182</v>
      </c>
      <c r="H123" t="s">
        <v>24</v>
      </c>
      <c r="I123" t="s">
        <v>25</v>
      </c>
      <c r="J123" s="5">
        <v>10</v>
      </c>
      <c r="K123" s="6" t="s">
        <v>26</v>
      </c>
      <c r="L123" s="6" t="s">
        <v>119</v>
      </c>
      <c r="M123" s="6" t="s">
        <v>28</v>
      </c>
      <c r="N123" t="s">
        <v>43</v>
      </c>
      <c r="O123">
        <f t="shared" si="0"/>
        <v>0</v>
      </c>
      <c r="P123">
        <f t="shared" si="1"/>
        <v>0</v>
      </c>
      <c r="Q123">
        <f t="shared" si="5"/>
        <v>0</v>
      </c>
      <c r="R123">
        <f t="shared" si="3"/>
        <v>0</v>
      </c>
      <c r="S123">
        <f t="shared" si="4"/>
        <v>1</v>
      </c>
    </row>
    <row r="124" spans="1:19" ht="14.25">
      <c r="A124">
        <v>123</v>
      </c>
      <c r="B124">
        <v>1</v>
      </c>
      <c r="C124" t="s">
        <v>30</v>
      </c>
      <c r="D124" s="1" t="s">
        <v>258</v>
      </c>
      <c r="E124" t="s">
        <v>259</v>
      </c>
      <c r="F124" t="s">
        <v>181</v>
      </c>
      <c r="G124" t="s">
        <v>182</v>
      </c>
      <c r="H124" t="s">
        <v>24</v>
      </c>
      <c r="I124" t="s">
        <v>72</v>
      </c>
      <c r="J124" s="5">
        <v>12</v>
      </c>
      <c r="K124" s="6" t="s">
        <v>26</v>
      </c>
      <c r="L124" s="6" t="s">
        <v>118</v>
      </c>
      <c r="M124" s="6" t="s">
        <v>28</v>
      </c>
      <c r="N124" s="6" t="s">
        <v>29</v>
      </c>
      <c r="O124">
        <f t="shared" si="0"/>
        <v>0</v>
      </c>
      <c r="P124">
        <f t="shared" si="1"/>
        <v>0</v>
      </c>
      <c r="Q124">
        <f t="shared" si="5"/>
        <v>0</v>
      </c>
      <c r="R124">
        <f t="shared" si="3"/>
        <v>0</v>
      </c>
      <c r="S124">
        <f t="shared" si="4"/>
        <v>1</v>
      </c>
    </row>
    <row r="125" spans="1:19" ht="14.25">
      <c r="A125">
        <v>124</v>
      </c>
      <c r="B125">
        <v>1</v>
      </c>
      <c r="C125" t="s">
        <v>19</v>
      </c>
      <c r="D125" s="1" t="s">
        <v>260</v>
      </c>
      <c r="E125" t="s">
        <v>261</v>
      </c>
      <c r="F125" t="s">
        <v>70</v>
      </c>
      <c r="G125" t="s">
        <v>71</v>
      </c>
      <c r="H125" t="s">
        <v>24</v>
      </c>
      <c r="I125" t="s">
        <v>52</v>
      </c>
      <c r="J125" s="5">
        <v>14</v>
      </c>
      <c r="K125" s="6" t="s">
        <v>26</v>
      </c>
      <c r="L125" s="6" t="s">
        <v>46</v>
      </c>
      <c r="M125" s="6" t="s">
        <v>28</v>
      </c>
      <c r="N125" t="s">
        <v>47</v>
      </c>
      <c r="O125">
        <f t="shared" si="0"/>
        <v>0</v>
      </c>
      <c r="P125">
        <f t="shared" si="1"/>
        <v>0</v>
      </c>
      <c r="Q125">
        <f t="shared" si="5"/>
        <v>0</v>
      </c>
      <c r="R125">
        <f t="shared" si="3"/>
        <v>0</v>
      </c>
      <c r="S125">
        <f t="shared" si="4"/>
        <v>2</v>
      </c>
    </row>
    <row r="126" spans="1:19" ht="14.25">
      <c r="A126">
        <v>125</v>
      </c>
      <c r="B126">
        <v>1</v>
      </c>
      <c r="C126" t="s">
        <v>30</v>
      </c>
      <c r="D126" s="1" t="s">
        <v>260</v>
      </c>
      <c r="E126" t="s">
        <v>261</v>
      </c>
      <c r="F126" t="s">
        <v>70</v>
      </c>
      <c r="G126" t="s">
        <v>71</v>
      </c>
      <c r="H126" t="s">
        <v>24</v>
      </c>
      <c r="I126" t="s">
        <v>52</v>
      </c>
      <c r="J126" s="5">
        <v>12</v>
      </c>
      <c r="K126" s="6" t="s">
        <v>26</v>
      </c>
      <c r="L126" s="6" t="s">
        <v>27</v>
      </c>
      <c r="M126" s="6" t="s">
        <v>28</v>
      </c>
      <c r="N126" s="6" t="s">
        <v>124</v>
      </c>
      <c r="O126">
        <f t="shared" si="0"/>
        <v>0</v>
      </c>
      <c r="P126">
        <f t="shared" si="1"/>
        <v>0</v>
      </c>
      <c r="Q126">
        <f t="shared" si="5"/>
        <v>0</v>
      </c>
      <c r="R126">
        <f t="shared" si="3"/>
        <v>0</v>
      </c>
      <c r="S126">
        <f t="shared" si="4"/>
        <v>2</v>
      </c>
    </row>
    <row r="127" spans="1:19" ht="14.25">
      <c r="A127">
        <v>126</v>
      </c>
      <c r="B127">
        <v>1</v>
      </c>
      <c r="C127" t="s">
        <v>19</v>
      </c>
      <c r="D127" s="1" t="s">
        <v>262</v>
      </c>
      <c r="E127" t="s">
        <v>263</v>
      </c>
      <c r="F127" t="s">
        <v>70</v>
      </c>
      <c r="G127" t="s">
        <v>264</v>
      </c>
      <c r="H127" t="s">
        <v>24</v>
      </c>
      <c r="I127" t="s">
        <v>75</v>
      </c>
      <c r="J127" s="5">
        <v>14</v>
      </c>
      <c r="K127" s="6" t="s">
        <v>26</v>
      </c>
      <c r="L127" s="6" t="s">
        <v>46</v>
      </c>
      <c r="M127" s="6" t="s">
        <v>28</v>
      </c>
      <c r="N127" s="6" t="s">
        <v>143</v>
      </c>
      <c r="O127">
        <f t="shared" si="0"/>
        <v>0</v>
      </c>
      <c r="P127">
        <f t="shared" si="1"/>
        <v>0</v>
      </c>
      <c r="Q127">
        <f t="shared" si="5"/>
        <v>0</v>
      </c>
      <c r="R127">
        <f t="shared" si="3"/>
        <v>0</v>
      </c>
      <c r="S127">
        <f t="shared" si="4"/>
        <v>2</v>
      </c>
    </row>
    <row r="128" spans="1:19" ht="14.25">
      <c r="A128">
        <v>127</v>
      </c>
      <c r="B128">
        <v>1</v>
      </c>
      <c r="C128" t="s">
        <v>30</v>
      </c>
      <c r="D128" s="1" t="s">
        <v>262</v>
      </c>
      <c r="E128" t="s">
        <v>263</v>
      </c>
      <c r="F128" t="s">
        <v>70</v>
      </c>
      <c r="G128" t="s">
        <v>264</v>
      </c>
      <c r="H128" t="s">
        <v>24</v>
      </c>
      <c r="I128" t="s">
        <v>37</v>
      </c>
      <c r="J128" s="5">
        <v>14</v>
      </c>
      <c r="K128" s="6" t="s">
        <v>26</v>
      </c>
      <c r="L128" s="6" t="s">
        <v>46</v>
      </c>
      <c r="M128" s="6" t="s">
        <v>28</v>
      </c>
      <c r="N128" t="s">
        <v>221</v>
      </c>
      <c r="O128">
        <f t="shared" si="0"/>
        <v>0</v>
      </c>
      <c r="P128">
        <f t="shared" si="1"/>
        <v>0</v>
      </c>
      <c r="Q128">
        <f t="shared" si="5"/>
        <v>0</v>
      </c>
      <c r="R128">
        <f t="shared" si="3"/>
        <v>0</v>
      </c>
      <c r="S128">
        <f t="shared" si="4"/>
        <v>2</v>
      </c>
    </row>
    <row r="129" spans="1:19" ht="14.25">
      <c r="A129">
        <v>128</v>
      </c>
      <c r="B129">
        <v>1</v>
      </c>
      <c r="C129" t="s">
        <v>19</v>
      </c>
      <c r="D129" s="1" t="s">
        <v>265</v>
      </c>
      <c r="E129" t="s">
        <v>266</v>
      </c>
      <c r="F129" t="s">
        <v>86</v>
      </c>
      <c r="G129" t="s">
        <v>267</v>
      </c>
      <c r="H129" t="s">
        <v>24</v>
      </c>
      <c r="I129" t="s">
        <v>72</v>
      </c>
      <c r="J129" s="5">
        <v>10</v>
      </c>
      <c r="K129" s="6" t="s">
        <v>26</v>
      </c>
      <c r="L129" s="6" t="s">
        <v>68</v>
      </c>
      <c r="M129" s="6" t="s">
        <v>28</v>
      </c>
      <c r="N129" s="6" t="s">
        <v>101</v>
      </c>
      <c r="O129">
        <f t="shared" si="0"/>
        <v>0</v>
      </c>
      <c r="P129">
        <f t="shared" si="1"/>
        <v>0</v>
      </c>
      <c r="Q129">
        <f t="shared" si="5"/>
        <v>0</v>
      </c>
      <c r="R129">
        <f t="shared" si="3"/>
        <v>0</v>
      </c>
      <c r="S129">
        <f t="shared" si="4"/>
        <v>2</v>
      </c>
    </row>
    <row r="130" spans="1:19" ht="14.25">
      <c r="A130">
        <v>129</v>
      </c>
      <c r="B130">
        <v>1</v>
      </c>
      <c r="C130" t="s">
        <v>30</v>
      </c>
      <c r="D130" s="1" t="s">
        <v>265</v>
      </c>
      <c r="E130" t="s">
        <v>266</v>
      </c>
      <c r="F130" t="s">
        <v>86</v>
      </c>
      <c r="G130" t="s">
        <v>267</v>
      </c>
      <c r="H130" t="s">
        <v>24</v>
      </c>
      <c r="I130" t="s">
        <v>72</v>
      </c>
      <c r="J130" s="5">
        <v>8</v>
      </c>
      <c r="K130" s="6" t="s">
        <v>26</v>
      </c>
      <c r="L130" s="6" t="s">
        <v>61</v>
      </c>
      <c r="M130" s="6" t="s">
        <v>28</v>
      </c>
      <c r="N130" s="6" t="s">
        <v>101</v>
      </c>
      <c r="O130">
        <f t="shared" si="0"/>
        <v>0</v>
      </c>
      <c r="P130">
        <f t="shared" si="1"/>
        <v>0</v>
      </c>
      <c r="Q130">
        <f t="shared" si="5"/>
        <v>0</v>
      </c>
      <c r="R130">
        <f t="shared" si="3"/>
        <v>0</v>
      </c>
      <c r="S130">
        <f t="shared" si="4"/>
        <v>2</v>
      </c>
    </row>
    <row r="131" spans="1:19" ht="14.25">
      <c r="A131">
        <v>130</v>
      </c>
      <c r="B131">
        <v>1</v>
      </c>
      <c r="C131" t="s">
        <v>19</v>
      </c>
      <c r="D131" s="1" t="s">
        <v>268</v>
      </c>
      <c r="E131" t="s">
        <v>269</v>
      </c>
      <c r="F131" t="s">
        <v>132</v>
      </c>
      <c r="G131" t="s">
        <v>270</v>
      </c>
      <c r="H131" t="s">
        <v>24</v>
      </c>
      <c r="I131" t="s">
        <v>75</v>
      </c>
      <c r="J131" s="2">
        <v>10</v>
      </c>
      <c r="K131" t="s">
        <v>26</v>
      </c>
      <c r="L131" t="s">
        <v>68</v>
      </c>
      <c r="M131" t="s">
        <v>28</v>
      </c>
      <c r="N131" t="s">
        <v>29</v>
      </c>
      <c r="O131">
        <f t="shared" si="0"/>
        <v>0</v>
      </c>
      <c r="P131">
        <f t="shared" si="1"/>
        <v>0</v>
      </c>
      <c r="Q131">
        <f t="shared" si="5"/>
        <v>0</v>
      </c>
      <c r="R131">
        <f t="shared" si="3"/>
        <v>0</v>
      </c>
      <c r="S131">
        <f t="shared" si="4"/>
        <v>2</v>
      </c>
    </row>
    <row r="132" spans="1:19" ht="14.25">
      <c r="A132">
        <v>131</v>
      </c>
      <c r="B132">
        <v>1</v>
      </c>
      <c r="C132" t="s">
        <v>30</v>
      </c>
      <c r="D132" s="1" t="s">
        <v>268</v>
      </c>
      <c r="E132" t="s">
        <v>269</v>
      </c>
      <c r="F132" t="s">
        <v>132</v>
      </c>
      <c r="G132" t="s">
        <v>270</v>
      </c>
      <c r="H132" t="s">
        <v>24</v>
      </c>
      <c r="I132" t="s">
        <v>52</v>
      </c>
      <c r="J132" s="2">
        <v>8</v>
      </c>
      <c r="K132" t="s">
        <v>26</v>
      </c>
      <c r="L132" t="s">
        <v>61</v>
      </c>
      <c r="M132" t="s">
        <v>28</v>
      </c>
      <c r="N132" t="s">
        <v>29</v>
      </c>
      <c r="O132">
        <f t="shared" si="0"/>
        <v>0</v>
      </c>
      <c r="P132">
        <f t="shared" si="1"/>
        <v>0</v>
      </c>
      <c r="Q132">
        <f t="shared" si="5"/>
        <v>0</v>
      </c>
      <c r="R132">
        <f t="shared" si="3"/>
        <v>0</v>
      </c>
      <c r="S132">
        <f t="shared" si="4"/>
        <v>2</v>
      </c>
    </row>
    <row r="133" spans="1:19" ht="14.25">
      <c r="A133">
        <v>132</v>
      </c>
      <c r="B133">
        <v>1</v>
      </c>
      <c r="C133" t="s">
        <v>19</v>
      </c>
      <c r="D133" s="1" t="s">
        <v>271</v>
      </c>
      <c r="E133" t="s">
        <v>272</v>
      </c>
      <c r="F133" t="s">
        <v>273</v>
      </c>
      <c r="G133" t="s">
        <v>274</v>
      </c>
      <c r="H133" t="s">
        <v>24</v>
      </c>
      <c r="I133" t="s">
        <v>52</v>
      </c>
      <c r="J133" s="5">
        <v>10</v>
      </c>
      <c r="K133" s="6" t="s">
        <v>26</v>
      </c>
      <c r="L133" s="6" t="s">
        <v>68</v>
      </c>
      <c r="M133" s="6" t="s">
        <v>28</v>
      </c>
      <c r="N133" s="6" t="s">
        <v>156</v>
      </c>
      <c r="O133">
        <f t="shared" si="0"/>
        <v>0</v>
      </c>
      <c r="P133">
        <f t="shared" si="1"/>
        <v>0</v>
      </c>
      <c r="Q133">
        <f t="shared" si="5"/>
        <v>0</v>
      </c>
      <c r="R133">
        <f t="shared" si="3"/>
        <v>0</v>
      </c>
      <c r="S133">
        <f t="shared" si="4"/>
        <v>2</v>
      </c>
    </row>
    <row r="134" spans="1:19" ht="14.25">
      <c r="A134">
        <v>133</v>
      </c>
      <c r="B134">
        <v>2</v>
      </c>
      <c r="C134" t="s">
        <v>19</v>
      </c>
      <c r="D134" s="1" t="s">
        <v>271</v>
      </c>
      <c r="E134" t="s">
        <v>272</v>
      </c>
      <c r="F134" t="s">
        <v>149</v>
      </c>
      <c r="G134" t="s">
        <v>275</v>
      </c>
      <c r="H134" t="s">
        <v>24</v>
      </c>
      <c r="I134" t="s">
        <v>52</v>
      </c>
      <c r="J134" s="5">
        <v>12</v>
      </c>
      <c r="K134" s="6" t="s">
        <v>26</v>
      </c>
      <c r="L134" s="6" t="s">
        <v>27</v>
      </c>
      <c r="M134" s="6" t="s">
        <v>28</v>
      </c>
      <c r="N134" t="s">
        <v>221</v>
      </c>
      <c r="O134">
        <f t="shared" si="0"/>
        <v>0</v>
      </c>
      <c r="P134">
        <f t="shared" si="1"/>
        <v>0</v>
      </c>
      <c r="Q134">
        <f t="shared" si="5"/>
        <v>0</v>
      </c>
      <c r="R134">
        <f t="shared" si="3"/>
        <v>0</v>
      </c>
      <c r="S134">
        <f t="shared" si="4"/>
        <v>2</v>
      </c>
    </row>
    <row r="135" spans="1:19" ht="14.25">
      <c r="A135">
        <v>134</v>
      </c>
      <c r="B135">
        <v>3</v>
      </c>
      <c r="C135" t="s">
        <v>19</v>
      </c>
      <c r="D135" s="1" t="s">
        <v>271</v>
      </c>
      <c r="E135" t="s">
        <v>272</v>
      </c>
      <c r="J135" s="5">
        <v>0</v>
      </c>
      <c r="K135" s="6"/>
      <c r="L135" s="6"/>
      <c r="M135" s="6"/>
      <c r="N135" s="6"/>
      <c r="O135">
        <f t="shared" si="0"/>
        <v>0</v>
      </c>
      <c r="P135">
        <f t="shared" si="1"/>
        <v>0</v>
      </c>
      <c r="Q135">
        <f t="shared" si="5"/>
        <v>0</v>
      </c>
      <c r="R135">
        <f t="shared" si="3"/>
        <v>0</v>
      </c>
      <c r="S135">
        <f t="shared" si="4"/>
        <v>0</v>
      </c>
    </row>
    <row r="136" spans="1:19" ht="14.25">
      <c r="A136">
        <v>135</v>
      </c>
      <c r="B136">
        <v>4</v>
      </c>
      <c r="C136" t="s">
        <v>19</v>
      </c>
      <c r="D136" s="1" t="s">
        <v>271</v>
      </c>
      <c r="E136" t="s">
        <v>272</v>
      </c>
      <c r="F136" t="s">
        <v>247</v>
      </c>
      <c r="G136" t="s">
        <v>248</v>
      </c>
      <c r="H136" t="s">
        <v>24</v>
      </c>
      <c r="I136" t="s">
        <v>25</v>
      </c>
      <c r="J136" s="5">
        <v>14</v>
      </c>
      <c r="K136" s="6" t="s">
        <v>26</v>
      </c>
      <c r="L136" s="6" t="s">
        <v>46</v>
      </c>
      <c r="M136" s="6" t="s">
        <v>28</v>
      </c>
      <c r="N136" t="s">
        <v>101</v>
      </c>
      <c r="O136">
        <f t="shared" si="0"/>
        <v>0</v>
      </c>
      <c r="P136">
        <f t="shared" si="1"/>
        <v>0</v>
      </c>
      <c r="Q136">
        <f t="shared" si="5"/>
        <v>0</v>
      </c>
      <c r="R136">
        <f t="shared" si="3"/>
        <v>0</v>
      </c>
      <c r="S136">
        <f t="shared" si="4"/>
        <v>2</v>
      </c>
    </row>
    <row r="137" spans="1:19" ht="14.25">
      <c r="A137">
        <v>136</v>
      </c>
      <c r="B137">
        <v>5</v>
      </c>
      <c r="C137" t="s">
        <v>19</v>
      </c>
      <c r="D137" s="1" t="s">
        <v>271</v>
      </c>
      <c r="E137" t="s">
        <v>272</v>
      </c>
      <c r="F137" t="s">
        <v>181</v>
      </c>
      <c r="G137" t="s">
        <v>182</v>
      </c>
      <c r="H137" t="s">
        <v>24</v>
      </c>
      <c r="I137" t="s">
        <v>75</v>
      </c>
      <c r="J137" s="5">
        <v>14</v>
      </c>
      <c r="K137" s="6" t="s">
        <v>26</v>
      </c>
      <c r="L137" s="6" t="s">
        <v>46</v>
      </c>
      <c r="M137" s="6" t="s">
        <v>28</v>
      </c>
      <c r="N137" s="6" t="s">
        <v>29</v>
      </c>
      <c r="O137">
        <f t="shared" si="0"/>
        <v>0</v>
      </c>
      <c r="P137">
        <f t="shared" si="1"/>
        <v>0</v>
      </c>
      <c r="Q137">
        <f t="shared" si="5"/>
        <v>0</v>
      </c>
      <c r="R137">
        <f t="shared" si="3"/>
        <v>0</v>
      </c>
      <c r="S137">
        <f t="shared" si="4"/>
        <v>2</v>
      </c>
    </row>
    <row r="138" spans="1:19" ht="14.25">
      <c r="A138">
        <v>137</v>
      </c>
      <c r="B138">
        <v>1</v>
      </c>
      <c r="C138" t="s">
        <v>30</v>
      </c>
      <c r="D138" s="1" t="s">
        <v>271</v>
      </c>
      <c r="E138" t="s">
        <v>272</v>
      </c>
      <c r="F138" t="s">
        <v>273</v>
      </c>
      <c r="G138" t="s">
        <v>274</v>
      </c>
      <c r="H138" t="s">
        <v>24</v>
      </c>
      <c r="I138" t="s">
        <v>72</v>
      </c>
      <c r="J138" s="5">
        <v>14</v>
      </c>
      <c r="K138" s="6" t="s">
        <v>26</v>
      </c>
      <c r="L138" s="6" t="s">
        <v>26</v>
      </c>
      <c r="M138" s="6" t="s">
        <v>28</v>
      </c>
      <c r="N138" s="6" t="s">
        <v>65</v>
      </c>
      <c r="O138">
        <f t="shared" si="0"/>
        <v>0</v>
      </c>
      <c r="P138">
        <f t="shared" si="1"/>
        <v>0</v>
      </c>
      <c r="Q138">
        <f t="shared" si="5"/>
        <v>0</v>
      </c>
      <c r="R138">
        <f t="shared" si="3"/>
        <v>0</v>
      </c>
      <c r="S138">
        <f t="shared" si="4"/>
        <v>1</v>
      </c>
    </row>
    <row r="139" spans="1:19" ht="14.25">
      <c r="A139">
        <v>138</v>
      </c>
      <c r="B139">
        <v>1</v>
      </c>
      <c r="C139" t="s">
        <v>30</v>
      </c>
      <c r="D139" s="1" t="s">
        <v>271</v>
      </c>
      <c r="E139" t="s">
        <v>272</v>
      </c>
      <c r="F139" t="s">
        <v>273</v>
      </c>
      <c r="G139" t="s">
        <v>274</v>
      </c>
      <c r="H139" t="s">
        <v>24</v>
      </c>
      <c r="I139" t="s">
        <v>72</v>
      </c>
      <c r="J139" s="5">
        <v>13</v>
      </c>
      <c r="K139" s="6" t="s">
        <v>26</v>
      </c>
      <c r="L139" s="6" t="s">
        <v>27</v>
      </c>
      <c r="M139" s="6" t="s">
        <v>28</v>
      </c>
      <c r="N139" s="6" t="s">
        <v>65</v>
      </c>
      <c r="O139">
        <f t="shared" si="0"/>
        <v>0</v>
      </c>
      <c r="P139">
        <f t="shared" si="1"/>
        <v>0</v>
      </c>
      <c r="Q139">
        <f t="shared" si="5"/>
        <v>0</v>
      </c>
      <c r="R139">
        <f t="shared" si="3"/>
        <v>0</v>
      </c>
      <c r="S139">
        <f t="shared" si="4"/>
        <v>1</v>
      </c>
    </row>
    <row r="140" spans="1:19" ht="14.25">
      <c r="A140">
        <v>139</v>
      </c>
      <c r="B140">
        <v>1</v>
      </c>
      <c r="C140" t="s">
        <v>30</v>
      </c>
      <c r="D140" s="1" t="s">
        <v>271</v>
      </c>
      <c r="E140" t="s">
        <v>272</v>
      </c>
      <c r="F140" t="s">
        <v>273</v>
      </c>
      <c r="G140" t="s">
        <v>274</v>
      </c>
      <c r="H140" t="s">
        <v>24</v>
      </c>
      <c r="I140" t="s">
        <v>72</v>
      </c>
      <c r="J140" s="5">
        <v>12</v>
      </c>
      <c r="K140" s="6" t="s">
        <v>26</v>
      </c>
      <c r="L140" s="6" t="s">
        <v>118</v>
      </c>
      <c r="M140" s="6" t="s">
        <v>28</v>
      </c>
      <c r="N140" s="6" t="s">
        <v>65</v>
      </c>
      <c r="O140">
        <f t="shared" si="0"/>
        <v>0</v>
      </c>
      <c r="P140">
        <f t="shared" si="1"/>
        <v>0</v>
      </c>
      <c r="Q140">
        <f t="shared" si="5"/>
        <v>0</v>
      </c>
      <c r="R140">
        <f t="shared" si="3"/>
        <v>0</v>
      </c>
      <c r="S140">
        <f t="shared" si="4"/>
        <v>1</v>
      </c>
    </row>
    <row r="141" spans="1:19" ht="14.25">
      <c r="A141">
        <v>140</v>
      </c>
      <c r="B141">
        <v>1</v>
      </c>
      <c r="C141" t="s">
        <v>19</v>
      </c>
      <c r="D141" s="1" t="s">
        <v>276</v>
      </c>
      <c r="E141" t="s">
        <v>277</v>
      </c>
      <c r="F141" t="s">
        <v>278</v>
      </c>
      <c r="G141" t="s">
        <v>279</v>
      </c>
      <c r="H141" t="s">
        <v>24</v>
      </c>
      <c r="I141" t="s">
        <v>52</v>
      </c>
      <c r="J141" s="5">
        <v>8</v>
      </c>
      <c r="K141" s="6" t="s">
        <v>26</v>
      </c>
      <c r="L141" s="6" t="s">
        <v>61</v>
      </c>
      <c r="M141" s="6" t="s">
        <v>28</v>
      </c>
      <c r="N141" t="s">
        <v>143</v>
      </c>
      <c r="O141">
        <f t="shared" si="0"/>
        <v>0</v>
      </c>
      <c r="P141">
        <f t="shared" si="1"/>
        <v>0</v>
      </c>
      <c r="Q141">
        <f t="shared" si="5"/>
        <v>0</v>
      </c>
      <c r="R141">
        <f t="shared" si="3"/>
        <v>0</v>
      </c>
      <c r="S141">
        <f t="shared" si="4"/>
        <v>2</v>
      </c>
    </row>
    <row r="142" spans="1:19" ht="14.25">
      <c r="A142">
        <v>141</v>
      </c>
      <c r="B142">
        <v>2</v>
      </c>
      <c r="C142" t="s">
        <v>19</v>
      </c>
      <c r="D142" s="1" t="s">
        <v>276</v>
      </c>
      <c r="E142" t="s">
        <v>277</v>
      </c>
      <c r="F142" t="s">
        <v>280</v>
      </c>
      <c r="G142" t="s">
        <v>281</v>
      </c>
      <c r="H142" t="s">
        <v>24</v>
      </c>
      <c r="I142" t="s">
        <v>52</v>
      </c>
      <c r="J142" s="5">
        <v>12</v>
      </c>
      <c r="K142" s="6" t="s">
        <v>26</v>
      </c>
      <c r="L142" s="6" t="s">
        <v>27</v>
      </c>
      <c r="M142" s="6" t="s">
        <v>28</v>
      </c>
      <c r="N142" t="s">
        <v>143</v>
      </c>
      <c r="O142">
        <f t="shared" si="0"/>
        <v>0</v>
      </c>
      <c r="P142">
        <f t="shared" si="1"/>
        <v>0</v>
      </c>
      <c r="Q142">
        <f t="shared" si="5"/>
        <v>0</v>
      </c>
      <c r="R142">
        <f t="shared" si="3"/>
        <v>0</v>
      </c>
      <c r="S142">
        <f t="shared" si="4"/>
        <v>2</v>
      </c>
    </row>
    <row r="143" spans="1:19" ht="14.25">
      <c r="A143">
        <v>142</v>
      </c>
      <c r="B143">
        <v>1</v>
      </c>
      <c r="C143" t="s">
        <v>30</v>
      </c>
      <c r="D143" s="1" t="s">
        <v>276</v>
      </c>
      <c r="E143" t="s">
        <v>277</v>
      </c>
      <c r="F143" t="s">
        <v>132</v>
      </c>
      <c r="G143" t="s">
        <v>270</v>
      </c>
      <c r="H143" t="s">
        <v>24</v>
      </c>
      <c r="I143" t="s">
        <v>72</v>
      </c>
      <c r="J143" s="2">
        <v>12</v>
      </c>
      <c r="K143" t="s">
        <v>26</v>
      </c>
      <c r="L143" t="s">
        <v>118</v>
      </c>
      <c r="M143" t="s">
        <v>28</v>
      </c>
      <c r="N143" t="s">
        <v>43</v>
      </c>
      <c r="O143">
        <f t="shared" si="0"/>
        <v>0</v>
      </c>
      <c r="P143">
        <f t="shared" si="1"/>
        <v>0</v>
      </c>
      <c r="Q143">
        <f t="shared" si="5"/>
        <v>0</v>
      </c>
      <c r="R143">
        <f t="shared" si="3"/>
        <v>0</v>
      </c>
      <c r="S143">
        <f t="shared" si="4"/>
        <v>1</v>
      </c>
    </row>
    <row r="144" spans="1:19" ht="14.25">
      <c r="A144">
        <v>143</v>
      </c>
      <c r="B144">
        <v>1</v>
      </c>
      <c r="C144" t="s">
        <v>30</v>
      </c>
      <c r="D144" s="1" t="s">
        <v>276</v>
      </c>
      <c r="E144" t="s">
        <v>277</v>
      </c>
      <c r="F144" t="s">
        <v>132</v>
      </c>
      <c r="G144" t="s">
        <v>270</v>
      </c>
      <c r="H144" t="s">
        <v>24</v>
      </c>
      <c r="I144" t="s">
        <v>72</v>
      </c>
      <c r="J144" s="2">
        <v>10</v>
      </c>
      <c r="K144" t="s">
        <v>26</v>
      </c>
      <c r="L144" t="s">
        <v>68</v>
      </c>
      <c r="M144" t="s">
        <v>28</v>
      </c>
      <c r="N144" t="s">
        <v>43</v>
      </c>
      <c r="O144">
        <f t="shared" si="0"/>
        <v>0</v>
      </c>
      <c r="P144">
        <f t="shared" si="1"/>
        <v>0</v>
      </c>
      <c r="Q144">
        <f t="shared" si="5"/>
        <v>0</v>
      </c>
      <c r="R144">
        <f t="shared" si="3"/>
        <v>0</v>
      </c>
      <c r="S144">
        <f t="shared" si="4"/>
        <v>2</v>
      </c>
    </row>
    <row r="145" spans="1:19" ht="14.25">
      <c r="A145">
        <v>144</v>
      </c>
      <c r="B145">
        <v>1</v>
      </c>
      <c r="C145" t="s">
        <v>19</v>
      </c>
      <c r="D145" s="1" t="s">
        <v>282</v>
      </c>
      <c r="E145" t="s">
        <v>283</v>
      </c>
      <c r="F145" t="s">
        <v>284</v>
      </c>
      <c r="G145" t="s">
        <v>285</v>
      </c>
      <c r="H145" t="s">
        <v>24</v>
      </c>
      <c r="I145" t="s">
        <v>37</v>
      </c>
      <c r="J145" s="5">
        <v>12</v>
      </c>
      <c r="K145" s="6" t="s">
        <v>26</v>
      </c>
      <c r="L145" s="6" t="s">
        <v>27</v>
      </c>
      <c r="M145" s="6" t="s">
        <v>28</v>
      </c>
      <c r="N145" t="s">
        <v>143</v>
      </c>
      <c r="O145">
        <f t="shared" si="0"/>
        <v>0</v>
      </c>
      <c r="P145">
        <f t="shared" si="1"/>
        <v>0</v>
      </c>
      <c r="Q145">
        <f t="shared" si="5"/>
        <v>0</v>
      </c>
      <c r="R145">
        <f t="shared" si="3"/>
        <v>0</v>
      </c>
      <c r="S145">
        <f t="shared" si="4"/>
        <v>2</v>
      </c>
    </row>
    <row r="146" spans="1:19" ht="14.25">
      <c r="A146">
        <v>145</v>
      </c>
      <c r="B146">
        <v>1</v>
      </c>
      <c r="C146" t="s">
        <v>30</v>
      </c>
      <c r="D146" s="1" t="s">
        <v>282</v>
      </c>
      <c r="E146" t="s">
        <v>283</v>
      </c>
      <c r="F146" t="s">
        <v>286</v>
      </c>
      <c r="G146" t="s">
        <v>287</v>
      </c>
      <c r="H146" t="s">
        <v>24</v>
      </c>
      <c r="I146" t="s">
        <v>72</v>
      </c>
      <c r="J146" s="5">
        <v>14</v>
      </c>
      <c r="K146" s="6" t="s">
        <v>26</v>
      </c>
      <c r="L146" s="6" t="s">
        <v>46</v>
      </c>
      <c r="M146" s="6" t="s">
        <v>28</v>
      </c>
      <c r="N146" t="s">
        <v>47</v>
      </c>
      <c r="O146">
        <f t="shared" si="0"/>
        <v>0</v>
      </c>
      <c r="P146">
        <f t="shared" si="1"/>
        <v>0</v>
      </c>
      <c r="Q146">
        <f t="shared" si="5"/>
        <v>0</v>
      </c>
      <c r="R146">
        <f t="shared" si="3"/>
        <v>0</v>
      </c>
      <c r="S146">
        <f t="shared" si="4"/>
        <v>2</v>
      </c>
    </row>
    <row r="147" spans="1:19" ht="14.25">
      <c r="A147">
        <v>146</v>
      </c>
      <c r="B147">
        <v>1</v>
      </c>
      <c r="C147" t="s">
        <v>19</v>
      </c>
      <c r="D147" s="1" t="s">
        <v>288</v>
      </c>
      <c r="E147" t="s">
        <v>289</v>
      </c>
      <c r="F147" t="s">
        <v>286</v>
      </c>
      <c r="G147" t="s">
        <v>287</v>
      </c>
      <c r="H147" t="s">
        <v>24</v>
      </c>
      <c r="I147" t="s">
        <v>75</v>
      </c>
      <c r="J147" s="5">
        <v>12</v>
      </c>
      <c r="K147" s="6" t="s">
        <v>26</v>
      </c>
      <c r="L147" s="6" t="s">
        <v>27</v>
      </c>
      <c r="M147" s="6" t="s">
        <v>28</v>
      </c>
      <c r="N147" t="s">
        <v>47</v>
      </c>
      <c r="O147">
        <f t="shared" si="0"/>
        <v>0</v>
      </c>
      <c r="P147">
        <f t="shared" si="1"/>
        <v>0</v>
      </c>
      <c r="Q147">
        <f t="shared" si="5"/>
        <v>0</v>
      </c>
      <c r="R147">
        <f t="shared" si="3"/>
        <v>0</v>
      </c>
      <c r="S147">
        <f t="shared" si="4"/>
        <v>2</v>
      </c>
    </row>
    <row r="148" spans="1:19" ht="14.25">
      <c r="A148">
        <v>147</v>
      </c>
      <c r="B148">
        <v>1</v>
      </c>
      <c r="C148" t="s">
        <v>30</v>
      </c>
      <c r="D148" s="1" t="s">
        <v>288</v>
      </c>
      <c r="E148" t="s">
        <v>289</v>
      </c>
      <c r="F148" t="s">
        <v>286</v>
      </c>
      <c r="G148" t="s">
        <v>287</v>
      </c>
      <c r="H148" t="s">
        <v>24</v>
      </c>
      <c r="I148" t="s">
        <v>72</v>
      </c>
      <c r="J148" s="5">
        <v>16</v>
      </c>
      <c r="K148" s="6" t="s">
        <v>26</v>
      </c>
      <c r="L148" s="6" t="s">
        <v>42</v>
      </c>
      <c r="M148" s="6" t="s">
        <v>28</v>
      </c>
      <c r="N148" t="s">
        <v>47</v>
      </c>
      <c r="O148">
        <f t="shared" si="0"/>
        <v>0</v>
      </c>
      <c r="P148">
        <f t="shared" si="1"/>
        <v>0</v>
      </c>
      <c r="Q148">
        <f t="shared" si="5"/>
        <v>0</v>
      </c>
      <c r="R148">
        <f t="shared" si="3"/>
        <v>0</v>
      </c>
      <c r="S148">
        <f t="shared" si="4"/>
        <v>2</v>
      </c>
    </row>
    <row r="149" spans="1:19" ht="14.25">
      <c r="A149">
        <v>148</v>
      </c>
      <c r="B149">
        <v>1</v>
      </c>
      <c r="C149" t="s">
        <v>19</v>
      </c>
      <c r="D149" s="1" t="s">
        <v>290</v>
      </c>
      <c r="E149" t="s">
        <v>291</v>
      </c>
      <c r="F149" t="s">
        <v>238</v>
      </c>
      <c r="G149" t="s">
        <v>239</v>
      </c>
      <c r="H149" t="s">
        <v>24</v>
      </c>
      <c r="I149" t="s">
        <v>72</v>
      </c>
      <c r="J149" s="5">
        <v>12</v>
      </c>
      <c r="K149" s="6" t="s">
        <v>26</v>
      </c>
      <c r="L149" s="6" t="s">
        <v>27</v>
      </c>
      <c r="M149" s="6" t="s">
        <v>28</v>
      </c>
      <c r="N149" s="6" t="s">
        <v>108</v>
      </c>
      <c r="O149">
        <f t="shared" si="0"/>
        <v>0</v>
      </c>
      <c r="P149">
        <f t="shared" si="1"/>
        <v>0</v>
      </c>
      <c r="Q149">
        <f t="shared" si="5"/>
        <v>0</v>
      </c>
      <c r="R149">
        <f t="shared" si="3"/>
        <v>0</v>
      </c>
      <c r="S149">
        <f t="shared" si="4"/>
        <v>2</v>
      </c>
    </row>
    <row r="150" spans="1:19" ht="14.25">
      <c r="A150">
        <v>149</v>
      </c>
      <c r="B150">
        <v>2</v>
      </c>
      <c r="C150" t="s">
        <v>19</v>
      </c>
      <c r="D150" s="1" t="s">
        <v>290</v>
      </c>
      <c r="E150" t="s">
        <v>291</v>
      </c>
      <c r="F150" t="s">
        <v>238</v>
      </c>
      <c r="G150" t="s">
        <v>239</v>
      </c>
      <c r="H150" t="s">
        <v>24</v>
      </c>
      <c r="I150" t="s">
        <v>25</v>
      </c>
      <c r="J150" s="5">
        <v>8</v>
      </c>
      <c r="K150" s="6" t="s">
        <v>26</v>
      </c>
      <c r="L150" s="6" t="s">
        <v>61</v>
      </c>
      <c r="M150" s="6" t="s">
        <v>28</v>
      </c>
      <c r="N150" s="6" t="s">
        <v>101</v>
      </c>
      <c r="O150">
        <f t="shared" si="0"/>
        <v>0</v>
      </c>
      <c r="P150">
        <f t="shared" si="1"/>
        <v>0</v>
      </c>
      <c r="Q150">
        <f t="shared" si="5"/>
        <v>0</v>
      </c>
      <c r="R150">
        <f t="shared" si="3"/>
        <v>0</v>
      </c>
      <c r="S150">
        <f t="shared" si="4"/>
        <v>2</v>
      </c>
    </row>
    <row r="151" spans="1:19" ht="14.25">
      <c r="A151">
        <v>150</v>
      </c>
      <c r="B151">
        <v>1</v>
      </c>
      <c r="C151" t="s">
        <v>30</v>
      </c>
      <c r="D151" s="1" t="s">
        <v>290</v>
      </c>
      <c r="E151" t="s">
        <v>291</v>
      </c>
      <c r="F151" t="s">
        <v>238</v>
      </c>
      <c r="G151" t="s">
        <v>239</v>
      </c>
      <c r="H151" t="s">
        <v>24</v>
      </c>
      <c r="I151" t="s">
        <v>72</v>
      </c>
      <c r="J151" s="5">
        <v>10</v>
      </c>
      <c r="K151" s="6" t="s">
        <v>26</v>
      </c>
      <c r="L151" s="6" t="s">
        <v>68</v>
      </c>
      <c r="M151" s="6" t="s">
        <v>28</v>
      </c>
      <c r="N151" s="6" t="s">
        <v>108</v>
      </c>
      <c r="O151">
        <f t="shared" si="0"/>
        <v>0</v>
      </c>
      <c r="P151">
        <f t="shared" si="1"/>
        <v>0</v>
      </c>
      <c r="Q151">
        <f t="shared" si="5"/>
        <v>0</v>
      </c>
      <c r="R151">
        <f t="shared" si="3"/>
        <v>0</v>
      </c>
      <c r="S151">
        <f t="shared" si="4"/>
        <v>2</v>
      </c>
    </row>
    <row r="152" spans="1:19" ht="14.25">
      <c r="A152">
        <v>151</v>
      </c>
      <c r="B152">
        <v>1</v>
      </c>
      <c r="C152" t="s">
        <v>19</v>
      </c>
      <c r="D152" s="1" t="s">
        <v>292</v>
      </c>
      <c r="E152" t="s">
        <v>293</v>
      </c>
      <c r="F152" t="s">
        <v>149</v>
      </c>
      <c r="G152" t="s">
        <v>41</v>
      </c>
      <c r="H152" t="s">
        <v>24</v>
      </c>
      <c r="I152" t="s">
        <v>25</v>
      </c>
      <c r="J152" s="5">
        <v>10</v>
      </c>
      <c r="K152" s="6" t="s">
        <v>26</v>
      </c>
      <c r="L152" s="6" t="s">
        <v>68</v>
      </c>
      <c r="M152" s="6" t="s">
        <v>28</v>
      </c>
      <c r="N152" s="6" t="s">
        <v>101</v>
      </c>
      <c r="O152">
        <f t="shared" si="0"/>
        <v>0</v>
      </c>
      <c r="P152">
        <f t="shared" si="1"/>
        <v>0</v>
      </c>
      <c r="Q152">
        <f t="shared" si="5"/>
        <v>0</v>
      </c>
      <c r="R152">
        <f t="shared" si="3"/>
        <v>0</v>
      </c>
      <c r="S152">
        <f t="shared" si="4"/>
        <v>2</v>
      </c>
    </row>
    <row r="153" spans="1:19" ht="14.25">
      <c r="A153">
        <v>152</v>
      </c>
      <c r="B153">
        <v>2</v>
      </c>
      <c r="C153" t="s">
        <v>19</v>
      </c>
      <c r="D153" s="1" t="s">
        <v>292</v>
      </c>
      <c r="E153" t="s">
        <v>293</v>
      </c>
      <c r="F153" t="s">
        <v>222</v>
      </c>
      <c r="G153" t="s">
        <v>223</v>
      </c>
      <c r="H153" t="s">
        <v>24</v>
      </c>
      <c r="I153" t="s">
        <v>25</v>
      </c>
      <c r="J153" s="5">
        <v>14</v>
      </c>
      <c r="K153" s="6" t="s">
        <v>26</v>
      </c>
      <c r="L153" s="6" t="s">
        <v>46</v>
      </c>
      <c r="M153" s="6" t="s">
        <v>28</v>
      </c>
      <c r="N153" t="s">
        <v>143</v>
      </c>
      <c r="O153">
        <f t="shared" si="0"/>
        <v>0</v>
      </c>
      <c r="P153">
        <f t="shared" si="1"/>
        <v>0</v>
      </c>
      <c r="Q153">
        <f t="shared" si="5"/>
        <v>0</v>
      </c>
      <c r="R153">
        <f t="shared" si="3"/>
        <v>0</v>
      </c>
      <c r="S153">
        <f t="shared" si="4"/>
        <v>2</v>
      </c>
    </row>
    <row r="154" spans="1:19" ht="14.25">
      <c r="A154">
        <v>153</v>
      </c>
      <c r="B154">
        <v>1</v>
      </c>
      <c r="C154" t="s">
        <v>30</v>
      </c>
      <c r="D154" s="1" t="s">
        <v>292</v>
      </c>
      <c r="E154" t="s">
        <v>293</v>
      </c>
      <c r="F154" t="s">
        <v>149</v>
      </c>
      <c r="G154" t="s">
        <v>41</v>
      </c>
      <c r="H154" t="s">
        <v>24</v>
      </c>
      <c r="I154" t="s">
        <v>25</v>
      </c>
      <c r="J154" s="5">
        <v>8</v>
      </c>
      <c r="K154" s="6" t="s">
        <v>26</v>
      </c>
      <c r="L154" s="6" t="s">
        <v>61</v>
      </c>
      <c r="M154" s="6" t="s">
        <v>28</v>
      </c>
      <c r="N154" s="6" t="s">
        <v>43</v>
      </c>
      <c r="O154">
        <f t="shared" si="0"/>
        <v>0</v>
      </c>
      <c r="P154">
        <f t="shared" si="1"/>
        <v>0</v>
      </c>
      <c r="Q154">
        <f t="shared" si="5"/>
        <v>0</v>
      </c>
      <c r="R154">
        <f t="shared" si="3"/>
        <v>0</v>
      </c>
      <c r="S154">
        <f t="shared" si="4"/>
        <v>2</v>
      </c>
    </row>
    <row r="155" spans="1:19" ht="14.25">
      <c r="A155">
        <v>154</v>
      </c>
      <c r="B155">
        <v>1</v>
      </c>
      <c r="C155" t="s">
        <v>19</v>
      </c>
      <c r="D155" s="1" t="s">
        <v>294</v>
      </c>
      <c r="E155" t="s">
        <v>295</v>
      </c>
      <c r="F155" t="s">
        <v>167</v>
      </c>
      <c r="G155" t="s">
        <v>296</v>
      </c>
      <c r="H155" t="s">
        <v>24</v>
      </c>
      <c r="I155" t="s">
        <v>37</v>
      </c>
      <c r="J155" s="2">
        <v>12</v>
      </c>
      <c r="K155" t="s">
        <v>26</v>
      </c>
      <c r="L155" t="s">
        <v>27</v>
      </c>
      <c r="M155" t="s">
        <v>28</v>
      </c>
      <c r="N155" t="s">
        <v>189</v>
      </c>
      <c r="O155">
        <f t="shared" si="0"/>
        <v>0</v>
      </c>
      <c r="P155">
        <f t="shared" si="1"/>
        <v>0</v>
      </c>
      <c r="Q155">
        <f t="shared" si="5"/>
        <v>0</v>
      </c>
      <c r="R155">
        <f t="shared" si="3"/>
        <v>0</v>
      </c>
      <c r="S155">
        <f t="shared" si="4"/>
        <v>2</v>
      </c>
    </row>
    <row r="156" spans="1:19" ht="14.25">
      <c r="A156">
        <v>155</v>
      </c>
      <c r="B156">
        <v>1</v>
      </c>
      <c r="C156" t="s">
        <v>30</v>
      </c>
      <c r="D156" s="1" t="s">
        <v>294</v>
      </c>
      <c r="E156" t="s">
        <v>295</v>
      </c>
      <c r="F156" t="s">
        <v>167</v>
      </c>
      <c r="G156" t="s">
        <v>296</v>
      </c>
      <c r="H156" t="s">
        <v>24</v>
      </c>
      <c r="I156" t="s">
        <v>37</v>
      </c>
      <c r="J156" s="5">
        <v>10</v>
      </c>
      <c r="K156" s="6" t="s">
        <v>26</v>
      </c>
      <c r="L156" s="6" t="s">
        <v>68</v>
      </c>
      <c r="M156" s="6" t="s">
        <v>28</v>
      </c>
      <c r="N156" s="6" t="s">
        <v>189</v>
      </c>
      <c r="O156">
        <f t="shared" si="0"/>
        <v>0</v>
      </c>
      <c r="P156">
        <f t="shared" si="1"/>
        <v>0</v>
      </c>
      <c r="Q156">
        <f t="shared" si="5"/>
        <v>0</v>
      </c>
      <c r="R156">
        <f t="shared" si="3"/>
        <v>0</v>
      </c>
      <c r="S156">
        <f t="shared" si="4"/>
        <v>2</v>
      </c>
    </row>
    <row r="157" spans="1:19" ht="14.25">
      <c r="A157">
        <v>156</v>
      </c>
      <c r="B157">
        <v>1</v>
      </c>
      <c r="C157" t="s">
        <v>19</v>
      </c>
      <c r="D157" s="1" t="s">
        <v>297</v>
      </c>
      <c r="E157" t="s">
        <v>298</v>
      </c>
      <c r="F157" t="s">
        <v>132</v>
      </c>
      <c r="G157" t="s">
        <v>299</v>
      </c>
      <c r="H157" t="s">
        <v>24</v>
      </c>
      <c r="I157" t="s">
        <v>75</v>
      </c>
      <c r="J157" s="2">
        <v>12</v>
      </c>
      <c r="K157" t="s">
        <v>26</v>
      </c>
      <c r="L157" t="s">
        <v>27</v>
      </c>
      <c r="M157" t="s">
        <v>28</v>
      </c>
      <c r="N157" t="s">
        <v>221</v>
      </c>
      <c r="O157">
        <f t="shared" si="0"/>
        <v>0</v>
      </c>
      <c r="P157">
        <f t="shared" si="1"/>
        <v>0</v>
      </c>
      <c r="Q157">
        <f t="shared" si="5"/>
        <v>0</v>
      </c>
      <c r="R157">
        <f t="shared" si="3"/>
        <v>0</v>
      </c>
      <c r="S157">
        <f t="shared" si="4"/>
        <v>2</v>
      </c>
    </row>
    <row r="158" spans="1:19" ht="14.25">
      <c r="A158">
        <v>157</v>
      </c>
      <c r="B158">
        <v>2</v>
      </c>
      <c r="C158" t="s">
        <v>19</v>
      </c>
      <c r="D158" s="1" t="s">
        <v>297</v>
      </c>
      <c r="E158" t="s">
        <v>298</v>
      </c>
      <c r="F158" t="s">
        <v>222</v>
      </c>
      <c r="G158" t="s">
        <v>223</v>
      </c>
      <c r="H158" t="s">
        <v>24</v>
      </c>
      <c r="I158" t="s">
        <v>75</v>
      </c>
      <c r="J158" s="5">
        <v>12</v>
      </c>
      <c r="K158" s="6" t="s">
        <v>26</v>
      </c>
      <c r="L158" s="6" t="s">
        <v>27</v>
      </c>
      <c r="M158" s="6" t="s">
        <v>28</v>
      </c>
      <c r="N158" t="s">
        <v>144</v>
      </c>
      <c r="O158">
        <f t="shared" si="0"/>
        <v>0</v>
      </c>
      <c r="P158">
        <f t="shared" si="1"/>
        <v>0</v>
      </c>
      <c r="Q158">
        <f t="shared" si="5"/>
        <v>0</v>
      </c>
      <c r="R158">
        <f t="shared" si="3"/>
        <v>0</v>
      </c>
      <c r="S158">
        <f t="shared" si="4"/>
        <v>2</v>
      </c>
    </row>
    <row r="159" spans="1:19" ht="14.25">
      <c r="A159">
        <v>158</v>
      </c>
      <c r="B159">
        <v>3</v>
      </c>
      <c r="C159" t="s">
        <v>19</v>
      </c>
      <c r="D159" s="1" t="s">
        <v>297</v>
      </c>
      <c r="E159" t="s">
        <v>298</v>
      </c>
      <c r="F159" t="s">
        <v>132</v>
      </c>
      <c r="G159" t="s">
        <v>300</v>
      </c>
      <c r="H159" t="s">
        <v>24</v>
      </c>
      <c r="I159" t="s">
        <v>75</v>
      </c>
      <c r="J159" s="2">
        <v>12</v>
      </c>
      <c r="K159" t="s">
        <v>26</v>
      </c>
      <c r="L159" t="s">
        <v>27</v>
      </c>
      <c r="M159" t="s">
        <v>28</v>
      </c>
      <c r="N159" t="s">
        <v>156</v>
      </c>
      <c r="O159">
        <f t="shared" si="0"/>
        <v>0</v>
      </c>
      <c r="P159">
        <f t="shared" si="1"/>
        <v>0</v>
      </c>
      <c r="Q159">
        <f t="shared" si="5"/>
        <v>0</v>
      </c>
      <c r="R159">
        <f t="shared" si="3"/>
        <v>0</v>
      </c>
      <c r="S159">
        <f t="shared" si="4"/>
        <v>2</v>
      </c>
    </row>
    <row r="160" spans="1:19" ht="14.25">
      <c r="A160">
        <v>159</v>
      </c>
      <c r="B160">
        <v>4</v>
      </c>
      <c r="C160" t="s">
        <v>19</v>
      </c>
      <c r="D160" s="1" t="s">
        <v>297</v>
      </c>
      <c r="E160" t="s">
        <v>298</v>
      </c>
      <c r="F160" t="s">
        <v>301</v>
      </c>
      <c r="G160" t="s">
        <v>302</v>
      </c>
      <c r="H160" t="s">
        <v>24</v>
      </c>
      <c r="I160" t="s">
        <v>75</v>
      </c>
      <c r="J160" s="5">
        <v>12</v>
      </c>
      <c r="K160" s="6" t="s">
        <v>26</v>
      </c>
      <c r="L160" s="6" t="s">
        <v>27</v>
      </c>
      <c r="M160" s="6" t="s">
        <v>28</v>
      </c>
      <c r="N160" s="6" t="s">
        <v>65</v>
      </c>
      <c r="O160">
        <f t="shared" si="0"/>
        <v>0</v>
      </c>
      <c r="P160">
        <f t="shared" si="1"/>
        <v>0</v>
      </c>
      <c r="Q160">
        <f t="shared" si="5"/>
        <v>0</v>
      </c>
      <c r="R160">
        <f t="shared" si="3"/>
        <v>0</v>
      </c>
      <c r="S160">
        <f t="shared" si="4"/>
        <v>2</v>
      </c>
    </row>
    <row r="161" spans="1:19" ht="14.25">
      <c r="A161">
        <v>160</v>
      </c>
      <c r="B161">
        <v>5</v>
      </c>
      <c r="C161" t="s">
        <v>19</v>
      </c>
      <c r="D161" s="1" t="s">
        <v>297</v>
      </c>
      <c r="E161" t="s">
        <v>298</v>
      </c>
      <c r="F161" t="s">
        <v>215</v>
      </c>
      <c r="G161" t="s">
        <v>216</v>
      </c>
      <c r="H161" t="s">
        <v>24</v>
      </c>
      <c r="I161" t="s">
        <v>75</v>
      </c>
      <c r="J161" s="5">
        <v>12</v>
      </c>
      <c r="K161" s="6" t="s">
        <v>26</v>
      </c>
      <c r="L161" s="6" t="s">
        <v>27</v>
      </c>
      <c r="M161" s="6" t="s">
        <v>28</v>
      </c>
      <c r="N161" t="s">
        <v>124</v>
      </c>
      <c r="O161">
        <f t="shared" si="0"/>
        <v>0</v>
      </c>
      <c r="P161">
        <f t="shared" si="1"/>
        <v>0</v>
      </c>
      <c r="Q161">
        <f t="shared" si="5"/>
        <v>0</v>
      </c>
      <c r="R161">
        <f t="shared" si="3"/>
        <v>0</v>
      </c>
      <c r="S161">
        <f t="shared" si="4"/>
        <v>2</v>
      </c>
    </row>
    <row r="162" spans="1:19" ht="14.25">
      <c r="A162">
        <v>161</v>
      </c>
      <c r="B162">
        <v>1</v>
      </c>
      <c r="C162" t="s">
        <v>109</v>
      </c>
      <c r="D162" s="1" t="s">
        <v>297</v>
      </c>
      <c r="E162" t="s">
        <v>298</v>
      </c>
      <c r="F162" t="s">
        <v>303</v>
      </c>
      <c r="G162" t="s">
        <v>304</v>
      </c>
      <c r="H162" t="s">
        <v>24</v>
      </c>
      <c r="I162" t="s">
        <v>72</v>
      </c>
      <c r="J162" s="2">
        <v>11</v>
      </c>
      <c r="K162" t="s">
        <v>26</v>
      </c>
      <c r="L162" t="s">
        <v>68</v>
      </c>
      <c r="M162" t="s">
        <v>28</v>
      </c>
      <c r="N162" t="s">
        <v>65</v>
      </c>
      <c r="O162">
        <f t="shared" si="0"/>
        <v>0</v>
      </c>
      <c r="P162">
        <f t="shared" si="1"/>
        <v>0</v>
      </c>
      <c r="Q162">
        <f t="shared" si="5"/>
        <v>0</v>
      </c>
      <c r="R162">
        <f t="shared" si="3"/>
        <v>0</v>
      </c>
      <c r="S162">
        <f t="shared" si="4"/>
        <v>1</v>
      </c>
    </row>
    <row r="163" spans="1:19" ht="14.25">
      <c r="A163">
        <v>162</v>
      </c>
      <c r="B163">
        <v>1</v>
      </c>
      <c r="C163" t="s">
        <v>30</v>
      </c>
      <c r="D163" s="1" t="s">
        <v>297</v>
      </c>
      <c r="E163" t="s">
        <v>298</v>
      </c>
      <c r="F163" t="s">
        <v>303</v>
      </c>
      <c r="G163" t="s">
        <v>304</v>
      </c>
      <c r="H163" t="s">
        <v>24</v>
      </c>
      <c r="I163" t="s">
        <v>72</v>
      </c>
      <c r="J163" s="2">
        <v>9</v>
      </c>
      <c r="K163" t="s">
        <v>26</v>
      </c>
      <c r="L163" t="s">
        <v>119</v>
      </c>
      <c r="M163" t="s">
        <v>28</v>
      </c>
      <c r="N163" t="s">
        <v>65</v>
      </c>
      <c r="O163">
        <f t="shared" si="0"/>
        <v>0</v>
      </c>
      <c r="P163">
        <f t="shared" si="1"/>
        <v>0</v>
      </c>
      <c r="Q163">
        <f t="shared" si="5"/>
        <v>0</v>
      </c>
      <c r="R163">
        <f t="shared" si="3"/>
        <v>0</v>
      </c>
      <c r="S163">
        <f t="shared" si="4"/>
        <v>2</v>
      </c>
    </row>
    <row r="164" spans="1:19" ht="14.25">
      <c r="A164">
        <v>163</v>
      </c>
      <c r="B164">
        <v>1</v>
      </c>
      <c r="C164" t="s">
        <v>19</v>
      </c>
      <c r="D164" s="1" t="s">
        <v>305</v>
      </c>
      <c r="E164" t="s">
        <v>306</v>
      </c>
      <c r="F164" t="s">
        <v>301</v>
      </c>
      <c r="G164" t="s">
        <v>302</v>
      </c>
      <c r="H164" t="s">
        <v>24</v>
      </c>
      <c r="I164" t="s">
        <v>72</v>
      </c>
      <c r="J164" s="5">
        <v>10</v>
      </c>
      <c r="K164" s="6" t="s">
        <v>26</v>
      </c>
      <c r="L164" s="6" t="s">
        <v>68</v>
      </c>
      <c r="M164" s="6" t="s">
        <v>28</v>
      </c>
      <c r="N164" s="6" t="s">
        <v>143</v>
      </c>
      <c r="O164">
        <f t="shared" si="0"/>
        <v>0</v>
      </c>
      <c r="P164">
        <f t="shared" si="1"/>
        <v>0</v>
      </c>
      <c r="Q164">
        <f t="shared" si="5"/>
        <v>0</v>
      </c>
      <c r="R164">
        <f t="shared" si="3"/>
        <v>0</v>
      </c>
      <c r="S164">
        <f t="shared" si="4"/>
        <v>2</v>
      </c>
    </row>
    <row r="165" spans="1:19" ht="14.25">
      <c r="A165">
        <v>164</v>
      </c>
      <c r="B165">
        <v>1</v>
      </c>
      <c r="C165" t="s">
        <v>30</v>
      </c>
      <c r="D165" s="1" t="s">
        <v>305</v>
      </c>
      <c r="E165" t="s">
        <v>306</v>
      </c>
      <c r="F165" t="s">
        <v>301</v>
      </c>
      <c r="G165" t="s">
        <v>302</v>
      </c>
      <c r="H165" t="s">
        <v>24</v>
      </c>
      <c r="I165" t="s">
        <v>72</v>
      </c>
      <c r="J165" s="5">
        <v>8</v>
      </c>
      <c r="K165" s="6" t="s">
        <v>26</v>
      </c>
      <c r="L165" s="6" t="s">
        <v>61</v>
      </c>
      <c r="M165" s="6" t="s">
        <v>28</v>
      </c>
      <c r="N165" t="s">
        <v>143</v>
      </c>
      <c r="O165">
        <f t="shared" si="0"/>
        <v>0</v>
      </c>
      <c r="P165">
        <f t="shared" si="1"/>
        <v>0</v>
      </c>
      <c r="Q165">
        <f t="shared" si="5"/>
        <v>0</v>
      </c>
      <c r="R165">
        <f t="shared" si="3"/>
        <v>0</v>
      </c>
      <c r="S165">
        <f t="shared" si="4"/>
        <v>2</v>
      </c>
    </row>
    <row r="166" spans="1:19" ht="14.25">
      <c r="A166">
        <v>165</v>
      </c>
      <c r="B166">
        <v>1</v>
      </c>
      <c r="C166" t="s">
        <v>19</v>
      </c>
      <c r="D166" s="1" t="s">
        <v>307</v>
      </c>
      <c r="E166" t="s">
        <v>308</v>
      </c>
      <c r="F166" t="s">
        <v>132</v>
      </c>
      <c r="G166" t="s">
        <v>300</v>
      </c>
      <c r="H166" t="s">
        <v>24</v>
      </c>
      <c r="I166" t="s">
        <v>52</v>
      </c>
      <c r="J166" s="2">
        <v>12</v>
      </c>
      <c r="K166" t="s">
        <v>26</v>
      </c>
      <c r="L166" t="s">
        <v>27</v>
      </c>
      <c r="M166" t="s">
        <v>28</v>
      </c>
      <c r="N166" t="s">
        <v>43</v>
      </c>
      <c r="O166">
        <f t="shared" si="0"/>
        <v>0</v>
      </c>
      <c r="P166">
        <f t="shared" si="1"/>
        <v>0</v>
      </c>
      <c r="Q166">
        <f t="shared" si="5"/>
        <v>0</v>
      </c>
      <c r="R166">
        <f t="shared" si="3"/>
        <v>0</v>
      </c>
      <c r="S166">
        <f t="shared" si="4"/>
        <v>2</v>
      </c>
    </row>
    <row r="167" spans="1:19" ht="14.25">
      <c r="A167">
        <v>166</v>
      </c>
      <c r="B167">
        <v>2</v>
      </c>
      <c r="C167" t="s">
        <v>19</v>
      </c>
      <c r="D167" s="1" t="s">
        <v>307</v>
      </c>
      <c r="E167" t="s">
        <v>308</v>
      </c>
      <c r="F167" t="s">
        <v>309</v>
      </c>
      <c r="G167" t="s">
        <v>310</v>
      </c>
      <c r="H167" t="s">
        <v>24</v>
      </c>
      <c r="I167" t="s">
        <v>52</v>
      </c>
      <c r="J167" s="5">
        <v>16</v>
      </c>
      <c r="K167" s="6" t="s">
        <v>26</v>
      </c>
      <c r="L167" s="6" t="s">
        <v>42</v>
      </c>
      <c r="M167" s="6" t="s">
        <v>28</v>
      </c>
      <c r="N167" s="6" t="s">
        <v>124</v>
      </c>
      <c r="O167">
        <f t="shared" si="0"/>
        <v>0</v>
      </c>
      <c r="P167">
        <f t="shared" si="1"/>
        <v>0</v>
      </c>
      <c r="Q167">
        <f t="shared" si="5"/>
        <v>0</v>
      </c>
      <c r="R167">
        <f t="shared" si="3"/>
        <v>0</v>
      </c>
      <c r="S167">
        <f t="shared" si="4"/>
        <v>2</v>
      </c>
    </row>
    <row r="168" spans="1:19" ht="14.25">
      <c r="A168">
        <v>167</v>
      </c>
      <c r="B168">
        <v>1</v>
      </c>
      <c r="C168" t="s">
        <v>109</v>
      </c>
      <c r="D168" s="1" t="s">
        <v>307</v>
      </c>
      <c r="E168" t="s">
        <v>308</v>
      </c>
      <c r="F168" t="s">
        <v>309</v>
      </c>
      <c r="G168" t="s">
        <v>310</v>
      </c>
      <c r="H168" t="s">
        <v>24</v>
      </c>
      <c r="I168" t="s">
        <v>52</v>
      </c>
      <c r="J168" s="5">
        <v>15</v>
      </c>
      <c r="K168" s="6" t="s">
        <v>26</v>
      </c>
      <c r="L168" s="6" t="s">
        <v>46</v>
      </c>
      <c r="M168" s="6" t="s">
        <v>28</v>
      </c>
      <c r="N168" s="6" t="s">
        <v>124</v>
      </c>
      <c r="O168">
        <f t="shared" si="0"/>
        <v>0</v>
      </c>
      <c r="P168">
        <f t="shared" si="1"/>
        <v>0</v>
      </c>
      <c r="Q168">
        <f t="shared" si="5"/>
        <v>0</v>
      </c>
      <c r="R168">
        <f t="shared" si="3"/>
        <v>0</v>
      </c>
      <c r="S168">
        <f t="shared" si="4"/>
        <v>1</v>
      </c>
    </row>
    <row r="169" spans="1:19" ht="14.25">
      <c r="A169">
        <v>168</v>
      </c>
      <c r="B169">
        <v>1</v>
      </c>
      <c r="C169" t="s">
        <v>30</v>
      </c>
      <c r="D169" s="1" t="s">
        <v>307</v>
      </c>
      <c r="E169" t="s">
        <v>308</v>
      </c>
      <c r="F169" t="s">
        <v>309</v>
      </c>
      <c r="G169" t="s">
        <v>310</v>
      </c>
      <c r="H169" t="s">
        <v>24</v>
      </c>
      <c r="I169" t="s">
        <v>25</v>
      </c>
      <c r="J169" s="5">
        <v>12</v>
      </c>
      <c r="K169" s="6" t="s">
        <v>26</v>
      </c>
      <c r="L169" s="6" t="s">
        <v>27</v>
      </c>
      <c r="M169" s="6" t="s">
        <v>28</v>
      </c>
      <c r="N169" s="6" t="s">
        <v>221</v>
      </c>
      <c r="O169">
        <f t="shared" si="0"/>
        <v>0</v>
      </c>
      <c r="P169">
        <f t="shared" si="1"/>
        <v>0</v>
      </c>
      <c r="Q169">
        <f t="shared" si="5"/>
        <v>0</v>
      </c>
      <c r="R169">
        <f t="shared" si="3"/>
        <v>0</v>
      </c>
      <c r="S169">
        <f t="shared" si="4"/>
        <v>2</v>
      </c>
    </row>
    <row r="170" spans="1:19" ht="14.25">
      <c r="A170">
        <v>169</v>
      </c>
      <c r="B170">
        <v>1</v>
      </c>
      <c r="C170" t="s">
        <v>30</v>
      </c>
      <c r="D170" s="1" t="s">
        <v>307</v>
      </c>
      <c r="E170" t="s">
        <v>308</v>
      </c>
      <c r="F170" t="s">
        <v>309</v>
      </c>
      <c r="G170" t="s">
        <v>310</v>
      </c>
      <c r="H170" t="s">
        <v>24</v>
      </c>
      <c r="I170" t="s">
        <v>52</v>
      </c>
      <c r="J170" s="5">
        <v>14</v>
      </c>
      <c r="K170" s="6" t="s">
        <v>26</v>
      </c>
      <c r="L170" s="6" t="s">
        <v>26</v>
      </c>
      <c r="M170" s="6" t="s">
        <v>28</v>
      </c>
      <c r="N170" s="6" t="s">
        <v>124</v>
      </c>
      <c r="O170">
        <f t="shared" si="0"/>
        <v>0</v>
      </c>
      <c r="P170">
        <f t="shared" si="1"/>
        <v>0</v>
      </c>
      <c r="Q170">
        <f t="shared" si="5"/>
        <v>0</v>
      </c>
      <c r="R170">
        <f t="shared" si="3"/>
        <v>0</v>
      </c>
      <c r="S170">
        <f t="shared" si="4"/>
        <v>1</v>
      </c>
    </row>
    <row r="171" spans="1:19" ht="14.25">
      <c r="A171">
        <v>170</v>
      </c>
      <c r="B171">
        <v>1</v>
      </c>
      <c r="C171" t="s">
        <v>30</v>
      </c>
      <c r="D171" s="1" t="s">
        <v>311</v>
      </c>
      <c r="E171" t="s">
        <v>312</v>
      </c>
      <c r="J171" s="5">
        <v>0</v>
      </c>
      <c r="K171" s="6"/>
      <c r="L171" s="6"/>
      <c r="M171" s="6"/>
      <c r="N171" s="6"/>
      <c r="O171">
        <f t="shared" si="0"/>
        <v>0</v>
      </c>
      <c r="P171">
        <f t="shared" si="1"/>
        <v>0</v>
      </c>
      <c r="Q171">
        <f t="shared" si="5"/>
        <v>0</v>
      </c>
      <c r="R171">
        <f t="shared" si="3"/>
        <v>0</v>
      </c>
      <c r="S171">
        <f t="shared" si="4"/>
        <v>0</v>
      </c>
    </row>
    <row r="172" spans="1:19" ht="14.25">
      <c r="A172">
        <v>171</v>
      </c>
      <c r="B172">
        <v>1</v>
      </c>
      <c r="C172" t="s">
        <v>19</v>
      </c>
      <c r="D172" s="1" t="s">
        <v>313</v>
      </c>
      <c r="E172" t="s">
        <v>314</v>
      </c>
      <c r="F172" t="s">
        <v>73</v>
      </c>
      <c r="G172" t="s">
        <v>315</v>
      </c>
      <c r="H172" t="s">
        <v>24</v>
      </c>
      <c r="I172" t="s">
        <v>25</v>
      </c>
      <c r="J172" s="5">
        <v>14</v>
      </c>
      <c r="K172" s="6" t="s">
        <v>26</v>
      </c>
      <c r="L172" s="6" t="s">
        <v>46</v>
      </c>
      <c r="M172" s="6" t="s">
        <v>28</v>
      </c>
      <c r="N172" t="s">
        <v>29</v>
      </c>
      <c r="O172">
        <f t="shared" si="0"/>
        <v>0</v>
      </c>
      <c r="P172">
        <f t="shared" si="1"/>
        <v>0</v>
      </c>
      <c r="Q172">
        <f t="shared" si="5"/>
        <v>0</v>
      </c>
      <c r="R172">
        <f t="shared" si="3"/>
        <v>0</v>
      </c>
      <c r="S172">
        <f t="shared" si="4"/>
        <v>2</v>
      </c>
    </row>
    <row r="173" spans="1:19" ht="14.25">
      <c r="A173">
        <v>172</v>
      </c>
      <c r="B173">
        <v>1</v>
      </c>
      <c r="C173" t="s">
        <v>19</v>
      </c>
      <c r="D173" s="1" t="s">
        <v>316</v>
      </c>
      <c r="E173" t="s">
        <v>317</v>
      </c>
      <c r="F173" t="s">
        <v>160</v>
      </c>
      <c r="G173" t="s">
        <v>161</v>
      </c>
      <c r="H173" t="s">
        <v>24</v>
      </c>
      <c r="I173" t="s">
        <v>72</v>
      </c>
      <c r="J173" s="5">
        <v>15</v>
      </c>
      <c r="K173" s="6" t="s">
        <v>26</v>
      </c>
      <c r="L173" s="6" t="s">
        <v>53</v>
      </c>
      <c r="M173" s="6" t="s">
        <v>28</v>
      </c>
      <c r="N173" t="s">
        <v>189</v>
      </c>
      <c r="O173">
        <f t="shared" si="0"/>
        <v>0</v>
      </c>
      <c r="P173">
        <f t="shared" si="1"/>
        <v>0</v>
      </c>
      <c r="Q173">
        <f t="shared" si="5"/>
        <v>0</v>
      </c>
      <c r="R173">
        <f t="shared" si="3"/>
        <v>0</v>
      </c>
      <c r="S173">
        <f t="shared" si="4"/>
        <v>2</v>
      </c>
    </row>
    <row r="174" spans="1:19" ht="14.25">
      <c r="A174">
        <v>173</v>
      </c>
      <c r="B174">
        <v>1</v>
      </c>
      <c r="C174" t="s">
        <v>19</v>
      </c>
      <c r="D174" s="1" t="s">
        <v>318</v>
      </c>
      <c r="E174" t="s">
        <v>319</v>
      </c>
      <c r="F174" t="s">
        <v>86</v>
      </c>
      <c r="G174" t="s">
        <v>112</v>
      </c>
      <c r="H174" t="s">
        <v>24</v>
      </c>
      <c r="I174" t="s">
        <v>37</v>
      </c>
      <c r="J174" s="5">
        <v>14</v>
      </c>
      <c r="K174" s="6" t="s">
        <v>26</v>
      </c>
      <c r="L174" s="6" t="s">
        <v>46</v>
      </c>
      <c r="M174" s="6" t="s">
        <v>28</v>
      </c>
      <c r="N174" s="6" t="s">
        <v>38</v>
      </c>
      <c r="O174">
        <f t="shared" si="0"/>
        <v>0</v>
      </c>
      <c r="P174">
        <f t="shared" si="1"/>
        <v>0</v>
      </c>
      <c r="Q174">
        <f t="shared" si="5"/>
        <v>0</v>
      </c>
      <c r="R174">
        <f t="shared" si="3"/>
        <v>0</v>
      </c>
      <c r="S174">
        <f t="shared" si="4"/>
        <v>2</v>
      </c>
    </row>
    <row r="175" spans="1:19" ht="14.25">
      <c r="A175">
        <v>174</v>
      </c>
      <c r="B175">
        <v>1</v>
      </c>
      <c r="C175" t="s">
        <v>30</v>
      </c>
      <c r="D175" s="1" t="s">
        <v>318</v>
      </c>
      <c r="E175" t="s">
        <v>319</v>
      </c>
      <c r="F175" t="s">
        <v>86</v>
      </c>
      <c r="G175" t="s">
        <v>112</v>
      </c>
      <c r="H175" t="s">
        <v>24</v>
      </c>
      <c r="I175" t="s">
        <v>37</v>
      </c>
      <c r="J175" s="5">
        <v>10</v>
      </c>
      <c r="K175" s="6" t="s">
        <v>26</v>
      </c>
      <c r="L175" s="6" t="s">
        <v>68</v>
      </c>
      <c r="M175" s="6" t="s">
        <v>28</v>
      </c>
      <c r="N175" s="6" t="s">
        <v>47</v>
      </c>
      <c r="O175">
        <f t="shared" si="0"/>
        <v>0</v>
      </c>
      <c r="P175">
        <f t="shared" si="1"/>
        <v>0</v>
      </c>
      <c r="Q175">
        <f t="shared" si="5"/>
        <v>0</v>
      </c>
      <c r="R175">
        <f t="shared" si="3"/>
        <v>0</v>
      </c>
      <c r="S175">
        <f t="shared" si="4"/>
        <v>2</v>
      </c>
    </row>
    <row r="176" spans="1:19" ht="14.25">
      <c r="A176">
        <v>175</v>
      </c>
      <c r="B176">
        <v>1</v>
      </c>
      <c r="C176" t="s">
        <v>320</v>
      </c>
      <c r="D176" s="1" t="s">
        <v>321</v>
      </c>
      <c r="E176" t="s">
        <v>322</v>
      </c>
      <c r="J176" s="5">
        <v>0</v>
      </c>
      <c r="K176" s="6"/>
      <c r="L176" s="6"/>
      <c r="M176" s="6"/>
      <c r="N176" s="6"/>
      <c r="O176">
        <f t="shared" si="0"/>
        <v>0</v>
      </c>
      <c r="P176">
        <f t="shared" si="1"/>
        <v>0</v>
      </c>
      <c r="Q176">
        <f t="shared" si="5"/>
        <v>0</v>
      </c>
      <c r="R176">
        <f t="shared" si="3"/>
        <v>0</v>
      </c>
      <c r="S176">
        <f t="shared" si="4"/>
        <v>0</v>
      </c>
    </row>
    <row r="177" spans="1:19" ht="14.25">
      <c r="A177">
        <v>176</v>
      </c>
      <c r="B177">
        <v>1</v>
      </c>
      <c r="C177" t="s">
        <v>320</v>
      </c>
      <c r="D177" s="1" t="s">
        <v>323</v>
      </c>
      <c r="E177" t="s">
        <v>324</v>
      </c>
      <c r="J177" s="5">
        <v>0</v>
      </c>
      <c r="K177" s="6"/>
      <c r="L177" s="6"/>
      <c r="M177" s="6"/>
      <c r="N177" s="6"/>
      <c r="O177">
        <f t="shared" si="0"/>
        <v>0</v>
      </c>
      <c r="P177">
        <f t="shared" si="1"/>
        <v>0</v>
      </c>
      <c r="Q177">
        <f t="shared" si="5"/>
        <v>0</v>
      </c>
      <c r="R177">
        <f t="shared" si="3"/>
        <v>0</v>
      </c>
      <c r="S177">
        <f t="shared" si="4"/>
        <v>0</v>
      </c>
    </row>
    <row r="178" spans="1:19" ht="14.25">
      <c r="A178">
        <v>177</v>
      </c>
      <c r="B178">
        <v>1</v>
      </c>
      <c r="C178" t="s">
        <v>320</v>
      </c>
      <c r="D178" s="1" t="s">
        <v>325</v>
      </c>
      <c r="E178" t="s">
        <v>326</v>
      </c>
      <c r="J178" s="5">
        <v>0</v>
      </c>
      <c r="K178" s="6"/>
      <c r="L178" s="6"/>
      <c r="M178" s="6"/>
      <c r="N178" s="6"/>
      <c r="O178">
        <f t="shared" si="0"/>
        <v>0</v>
      </c>
      <c r="P178">
        <f t="shared" si="1"/>
        <v>0</v>
      </c>
      <c r="Q178">
        <f t="shared" si="5"/>
        <v>0</v>
      </c>
      <c r="R178">
        <f t="shared" si="3"/>
        <v>0</v>
      </c>
      <c r="S178">
        <f t="shared" si="4"/>
        <v>0</v>
      </c>
    </row>
    <row r="179" spans="1:19" ht="14.25">
      <c r="A179">
        <v>178</v>
      </c>
      <c r="B179">
        <v>1</v>
      </c>
      <c r="C179" t="s">
        <v>19</v>
      </c>
      <c r="D179" s="1" t="s">
        <v>327</v>
      </c>
      <c r="E179" t="s">
        <v>328</v>
      </c>
      <c r="F179" t="s">
        <v>329</v>
      </c>
      <c r="G179" t="s">
        <v>330</v>
      </c>
      <c r="H179" t="s">
        <v>24</v>
      </c>
      <c r="I179" t="s">
        <v>75</v>
      </c>
      <c r="J179" s="5">
        <v>8</v>
      </c>
      <c r="K179" s="6" t="s">
        <v>26</v>
      </c>
      <c r="L179" s="6" t="s">
        <v>61</v>
      </c>
      <c r="M179" s="6" t="s">
        <v>28</v>
      </c>
      <c r="N179" s="6" t="s">
        <v>65</v>
      </c>
      <c r="O179">
        <f t="shared" si="0"/>
        <v>0</v>
      </c>
      <c r="P179">
        <f t="shared" si="1"/>
        <v>0</v>
      </c>
      <c r="Q179">
        <f t="shared" si="5"/>
        <v>0</v>
      </c>
      <c r="R179">
        <f t="shared" si="3"/>
        <v>0</v>
      </c>
      <c r="S179">
        <f t="shared" si="4"/>
        <v>2</v>
      </c>
    </row>
    <row r="180" spans="1:19" ht="14.25">
      <c r="A180">
        <v>179</v>
      </c>
      <c r="B180">
        <v>1</v>
      </c>
      <c r="C180" t="s">
        <v>19</v>
      </c>
      <c r="D180" s="1" t="s">
        <v>327</v>
      </c>
      <c r="E180" t="s">
        <v>328</v>
      </c>
      <c r="F180" t="s">
        <v>329</v>
      </c>
      <c r="G180" t="s">
        <v>330</v>
      </c>
      <c r="H180" t="s">
        <v>24</v>
      </c>
      <c r="I180" t="s">
        <v>37</v>
      </c>
      <c r="J180" s="5">
        <v>8</v>
      </c>
      <c r="K180" s="6" t="s">
        <v>26</v>
      </c>
      <c r="L180" s="6" t="s">
        <v>61</v>
      </c>
      <c r="M180" s="6" t="s">
        <v>28</v>
      </c>
      <c r="N180" s="6" t="s">
        <v>101</v>
      </c>
      <c r="O180">
        <f t="shared" si="0"/>
        <v>0</v>
      </c>
      <c r="P180">
        <f t="shared" si="1"/>
        <v>0</v>
      </c>
      <c r="Q180">
        <f t="shared" si="5"/>
        <v>0</v>
      </c>
      <c r="R180">
        <f t="shared" si="3"/>
        <v>0</v>
      </c>
      <c r="S180">
        <f t="shared" si="4"/>
        <v>2</v>
      </c>
    </row>
    <row r="181" spans="1:19" ht="14.25">
      <c r="A181">
        <v>180</v>
      </c>
      <c r="B181">
        <v>2</v>
      </c>
      <c r="C181" t="s">
        <v>19</v>
      </c>
      <c r="D181" s="1" t="s">
        <v>327</v>
      </c>
      <c r="E181" t="s">
        <v>328</v>
      </c>
      <c r="F181" t="s">
        <v>301</v>
      </c>
      <c r="G181" t="s">
        <v>302</v>
      </c>
      <c r="H181" t="s">
        <v>24</v>
      </c>
      <c r="I181" t="s">
        <v>75</v>
      </c>
      <c r="J181" s="5">
        <v>10</v>
      </c>
      <c r="K181" s="6" t="s">
        <v>26</v>
      </c>
      <c r="L181" s="6" t="s">
        <v>68</v>
      </c>
      <c r="M181" s="6" t="s">
        <v>28</v>
      </c>
      <c r="N181" t="s">
        <v>156</v>
      </c>
      <c r="O181">
        <f t="shared" si="0"/>
        <v>0</v>
      </c>
      <c r="P181">
        <f t="shared" si="1"/>
        <v>0</v>
      </c>
      <c r="Q181">
        <f t="shared" si="5"/>
        <v>0</v>
      </c>
      <c r="R181">
        <f t="shared" si="3"/>
        <v>0</v>
      </c>
      <c r="S181">
        <f t="shared" si="4"/>
        <v>2</v>
      </c>
    </row>
    <row r="182" spans="1:19" ht="14.25">
      <c r="A182">
        <v>181</v>
      </c>
      <c r="B182">
        <v>2</v>
      </c>
      <c r="C182" t="s">
        <v>19</v>
      </c>
      <c r="D182" s="1" t="s">
        <v>327</v>
      </c>
      <c r="E182" t="s">
        <v>328</v>
      </c>
      <c r="F182" t="s">
        <v>301</v>
      </c>
      <c r="G182" t="s">
        <v>302</v>
      </c>
      <c r="H182" t="s">
        <v>24</v>
      </c>
      <c r="I182" t="s">
        <v>52</v>
      </c>
      <c r="J182" s="2">
        <v>10</v>
      </c>
      <c r="K182" t="s">
        <v>26</v>
      </c>
      <c r="L182" t="s">
        <v>68</v>
      </c>
      <c r="M182" t="s">
        <v>28</v>
      </c>
      <c r="N182" t="s">
        <v>65</v>
      </c>
      <c r="O182">
        <f t="shared" si="0"/>
        <v>0</v>
      </c>
      <c r="P182">
        <f t="shared" si="1"/>
        <v>0</v>
      </c>
      <c r="Q182">
        <f t="shared" si="5"/>
        <v>0</v>
      </c>
      <c r="R182">
        <f t="shared" si="3"/>
        <v>0</v>
      </c>
      <c r="S182">
        <f t="shared" si="4"/>
        <v>2</v>
      </c>
    </row>
    <row r="183" spans="1:19" ht="14.25">
      <c r="A183">
        <v>182</v>
      </c>
      <c r="B183">
        <v>3</v>
      </c>
      <c r="C183" t="s">
        <v>19</v>
      </c>
      <c r="D183" s="1" t="s">
        <v>327</v>
      </c>
      <c r="E183" t="s">
        <v>328</v>
      </c>
      <c r="F183" t="s">
        <v>309</v>
      </c>
      <c r="G183" t="s">
        <v>310</v>
      </c>
      <c r="H183" t="s">
        <v>24</v>
      </c>
      <c r="I183" t="s">
        <v>25</v>
      </c>
      <c r="J183" s="5">
        <v>8</v>
      </c>
      <c r="K183" s="6" t="s">
        <v>26</v>
      </c>
      <c r="L183" s="6" t="s">
        <v>61</v>
      </c>
      <c r="M183" s="6" t="s">
        <v>28</v>
      </c>
      <c r="N183" t="s">
        <v>156</v>
      </c>
      <c r="O183">
        <f t="shared" si="0"/>
        <v>0</v>
      </c>
      <c r="P183">
        <f t="shared" si="1"/>
        <v>0</v>
      </c>
      <c r="Q183">
        <f t="shared" si="5"/>
        <v>0</v>
      </c>
      <c r="R183">
        <f t="shared" si="3"/>
        <v>0</v>
      </c>
      <c r="S183">
        <f t="shared" si="4"/>
        <v>2</v>
      </c>
    </row>
    <row r="184" spans="1:19" ht="14.25">
      <c r="A184">
        <v>183</v>
      </c>
      <c r="B184">
        <v>3</v>
      </c>
      <c r="C184" t="s">
        <v>19</v>
      </c>
      <c r="D184" s="1" t="s">
        <v>327</v>
      </c>
      <c r="E184" t="s">
        <v>328</v>
      </c>
      <c r="F184" t="s">
        <v>309</v>
      </c>
      <c r="G184" t="s">
        <v>310</v>
      </c>
      <c r="H184" t="s">
        <v>24</v>
      </c>
      <c r="I184" t="s">
        <v>52</v>
      </c>
      <c r="J184" s="5">
        <v>10</v>
      </c>
      <c r="K184" s="6" t="s">
        <v>26</v>
      </c>
      <c r="L184" s="6" t="s">
        <v>68</v>
      </c>
      <c r="M184" s="6" t="s">
        <v>28</v>
      </c>
      <c r="N184" s="6" t="s">
        <v>221</v>
      </c>
      <c r="O184">
        <f t="shared" si="0"/>
        <v>0</v>
      </c>
      <c r="P184">
        <f t="shared" si="1"/>
        <v>0</v>
      </c>
      <c r="Q184">
        <f t="shared" si="5"/>
        <v>0</v>
      </c>
      <c r="R184">
        <f t="shared" si="3"/>
        <v>0</v>
      </c>
      <c r="S184">
        <f t="shared" si="4"/>
        <v>2</v>
      </c>
    </row>
    <row r="185" spans="1:19" ht="14.25">
      <c r="A185">
        <v>184</v>
      </c>
      <c r="B185">
        <v>1</v>
      </c>
      <c r="C185" t="s">
        <v>331</v>
      </c>
      <c r="D185" s="1" t="s">
        <v>332</v>
      </c>
      <c r="E185" t="s">
        <v>333</v>
      </c>
      <c r="J185" s="5">
        <v>0</v>
      </c>
      <c r="K185" s="6"/>
      <c r="L185" s="6"/>
      <c r="M185" s="6"/>
      <c r="N185" s="6"/>
      <c r="O185">
        <f t="shared" si="0"/>
        <v>0</v>
      </c>
      <c r="P185">
        <f t="shared" si="1"/>
        <v>0</v>
      </c>
      <c r="Q185">
        <f t="shared" si="5"/>
        <v>0</v>
      </c>
      <c r="R185">
        <f t="shared" si="3"/>
        <v>0</v>
      </c>
      <c r="S185">
        <f t="shared" si="4"/>
        <v>0</v>
      </c>
    </row>
    <row r="186" spans="1:19" ht="14.25">
      <c r="A186">
        <v>185</v>
      </c>
      <c r="B186">
        <v>1</v>
      </c>
      <c r="C186" t="s">
        <v>331</v>
      </c>
      <c r="D186" s="1" t="s">
        <v>334</v>
      </c>
      <c r="E186" t="s">
        <v>335</v>
      </c>
      <c r="J186" s="5">
        <v>0</v>
      </c>
      <c r="K186" s="6"/>
      <c r="L186" s="6"/>
      <c r="M186" s="6"/>
      <c r="N186" s="6"/>
      <c r="O186">
        <f t="shared" si="0"/>
        <v>0</v>
      </c>
      <c r="P186">
        <f t="shared" si="1"/>
        <v>0</v>
      </c>
      <c r="Q186">
        <f t="shared" si="5"/>
        <v>0</v>
      </c>
      <c r="R186">
        <f t="shared" si="3"/>
        <v>0</v>
      </c>
      <c r="S186">
        <f t="shared" si="4"/>
        <v>0</v>
      </c>
    </row>
    <row r="187" spans="1:19" ht="14.25">
      <c r="A187">
        <v>186</v>
      </c>
      <c r="B187">
        <v>1</v>
      </c>
      <c r="C187" t="s">
        <v>331</v>
      </c>
      <c r="D187" s="1" t="s">
        <v>336</v>
      </c>
      <c r="E187" t="s">
        <v>337</v>
      </c>
      <c r="J187" s="5">
        <v>0</v>
      </c>
      <c r="K187" s="6"/>
      <c r="L187" s="6"/>
      <c r="M187" s="6"/>
      <c r="N187" s="6"/>
      <c r="O187">
        <f t="shared" si="0"/>
        <v>0</v>
      </c>
      <c r="P187">
        <f t="shared" si="1"/>
        <v>0</v>
      </c>
      <c r="Q187">
        <f t="shared" si="5"/>
        <v>0</v>
      </c>
      <c r="R187">
        <f t="shared" si="3"/>
        <v>0</v>
      </c>
      <c r="S187">
        <f t="shared" si="4"/>
        <v>0</v>
      </c>
    </row>
    <row r="188" spans="1:19" ht="14.25">
      <c r="A188">
        <v>187</v>
      </c>
      <c r="B188">
        <v>1</v>
      </c>
      <c r="C188" t="s">
        <v>39</v>
      </c>
      <c r="D188" s="1" t="s">
        <v>338</v>
      </c>
      <c r="E188" t="s">
        <v>339</v>
      </c>
      <c r="F188" t="s">
        <v>54</v>
      </c>
      <c r="G188" t="s">
        <v>55</v>
      </c>
      <c r="H188" t="s">
        <v>24</v>
      </c>
      <c r="I188" t="s">
        <v>37</v>
      </c>
      <c r="J188" s="5">
        <v>15</v>
      </c>
      <c r="K188" s="6" t="s">
        <v>26</v>
      </c>
      <c r="L188" s="6" t="s">
        <v>53</v>
      </c>
      <c r="M188" s="6" t="s">
        <v>28</v>
      </c>
      <c r="N188" t="s">
        <v>69</v>
      </c>
      <c r="O188">
        <f t="shared" si="0"/>
        <v>0</v>
      </c>
      <c r="P188">
        <f t="shared" si="1"/>
        <v>0</v>
      </c>
      <c r="Q188">
        <f t="shared" si="5"/>
        <v>0</v>
      </c>
      <c r="R188">
        <f t="shared" si="3"/>
        <v>0</v>
      </c>
      <c r="S188">
        <f t="shared" si="4"/>
        <v>2</v>
      </c>
    </row>
    <row r="189" spans="1:19" ht="14.25">
      <c r="A189">
        <v>188</v>
      </c>
      <c r="B189">
        <v>2</v>
      </c>
      <c r="C189" t="s">
        <v>39</v>
      </c>
      <c r="D189" s="1" t="s">
        <v>338</v>
      </c>
      <c r="E189" t="s">
        <v>339</v>
      </c>
      <c r="F189" t="s">
        <v>59</v>
      </c>
      <c r="G189" t="s">
        <v>60</v>
      </c>
      <c r="H189" t="s">
        <v>24</v>
      </c>
      <c r="I189" t="s">
        <v>52</v>
      </c>
      <c r="J189" s="5">
        <v>12</v>
      </c>
      <c r="K189" s="6" t="s">
        <v>26</v>
      </c>
      <c r="L189" s="6" t="s">
        <v>27</v>
      </c>
      <c r="M189" s="6" t="s">
        <v>28</v>
      </c>
      <c r="N189" t="s">
        <v>98</v>
      </c>
      <c r="O189">
        <f t="shared" si="0"/>
        <v>0</v>
      </c>
      <c r="P189">
        <f t="shared" si="1"/>
        <v>0</v>
      </c>
      <c r="Q189">
        <f t="shared" si="5"/>
        <v>0</v>
      </c>
      <c r="R189">
        <f t="shared" si="3"/>
        <v>0</v>
      </c>
      <c r="S189">
        <f t="shared" si="4"/>
        <v>2</v>
      </c>
    </row>
    <row r="190" spans="1:19" ht="14.25">
      <c r="A190">
        <v>189</v>
      </c>
      <c r="B190">
        <v>1</v>
      </c>
      <c r="C190" t="s">
        <v>30</v>
      </c>
      <c r="D190" s="1" t="s">
        <v>340</v>
      </c>
      <c r="E190" t="s">
        <v>341</v>
      </c>
      <c r="F190" t="s">
        <v>44</v>
      </c>
      <c r="G190" t="s">
        <v>45</v>
      </c>
      <c r="H190" t="s">
        <v>24</v>
      </c>
      <c r="I190" t="s">
        <v>37</v>
      </c>
      <c r="J190" s="5">
        <v>19</v>
      </c>
      <c r="K190" s="6" t="s">
        <v>26</v>
      </c>
      <c r="L190" s="6" t="s">
        <v>342</v>
      </c>
      <c r="M190" s="6" t="s">
        <v>28</v>
      </c>
      <c r="N190" s="6" t="s">
        <v>143</v>
      </c>
      <c r="O190">
        <f t="shared" si="0"/>
        <v>0</v>
      </c>
      <c r="P190">
        <f t="shared" si="1"/>
        <v>0</v>
      </c>
      <c r="Q190">
        <f t="shared" si="5"/>
        <v>0</v>
      </c>
      <c r="R190">
        <f t="shared" si="3"/>
        <v>0</v>
      </c>
      <c r="S190">
        <f t="shared" si="4"/>
        <v>2</v>
      </c>
    </row>
    <row r="191" spans="1:19" ht="14.25">
      <c r="A191">
        <v>190</v>
      </c>
      <c r="B191">
        <v>1</v>
      </c>
      <c r="C191" t="s">
        <v>39</v>
      </c>
      <c r="D191" s="1" t="s">
        <v>343</v>
      </c>
      <c r="E191" t="s">
        <v>344</v>
      </c>
      <c r="F191" t="s">
        <v>44</v>
      </c>
      <c r="G191" t="s">
        <v>45</v>
      </c>
      <c r="H191" t="s">
        <v>24</v>
      </c>
      <c r="I191" t="s">
        <v>25</v>
      </c>
      <c r="J191" s="5">
        <v>17</v>
      </c>
      <c r="K191" s="6" t="s">
        <v>26</v>
      </c>
      <c r="L191" s="6" t="s">
        <v>99</v>
      </c>
      <c r="M191" s="6" t="s">
        <v>28</v>
      </c>
      <c r="N191" s="6" t="s">
        <v>56</v>
      </c>
      <c r="O191">
        <f t="shared" si="0"/>
        <v>0</v>
      </c>
      <c r="P191">
        <f t="shared" si="1"/>
        <v>0</v>
      </c>
      <c r="Q191">
        <f t="shared" si="5"/>
        <v>0</v>
      </c>
      <c r="R191">
        <f t="shared" si="3"/>
        <v>0</v>
      </c>
      <c r="S191">
        <f t="shared" si="4"/>
        <v>2</v>
      </c>
    </row>
    <row r="192" spans="1:19" ht="14.25">
      <c r="A192">
        <v>191</v>
      </c>
      <c r="B192">
        <v>1</v>
      </c>
      <c r="C192" t="s">
        <v>39</v>
      </c>
      <c r="D192" s="1" t="s">
        <v>345</v>
      </c>
      <c r="E192" t="s">
        <v>346</v>
      </c>
      <c r="F192" t="s">
        <v>185</v>
      </c>
      <c r="G192" t="s">
        <v>186</v>
      </c>
      <c r="H192" t="s">
        <v>88</v>
      </c>
      <c r="I192" t="s">
        <v>52</v>
      </c>
      <c r="J192" s="5">
        <v>8</v>
      </c>
      <c r="K192" s="6" t="s">
        <v>26</v>
      </c>
      <c r="L192" s="6" t="s">
        <v>61</v>
      </c>
      <c r="M192" s="6" t="s">
        <v>28</v>
      </c>
      <c r="N192" t="s">
        <v>347</v>
      </c>
      <c r="O192">
        <f t="shared" si="0"/>
        <v>0</v>
      </c>
      <c r="P192">
        <f t="shared" si="1"/>
        <v>0</v>
      </c>
      <c r="Q192">
        <f t="shared" si="5"/>
        <v>0</v>
      </c>
      <c r="R192">
        <f t="shared" si="3"/>
        <v>0</v>
      </c>
      <c r="S192">
        <f t="shared" si="4"/>
        <v>2</v>
      </c>
    </row>
    <row r="193" spans="1:19" ht="14.25">
      <c r="A193">
        <v>192</v>
      </c>
      <c r="B193">
        <v>2</v>
      </c>
      <c r="C193" t="s">
        <v>39</v>
      </c>
      <c r="D193" s="1" t="s">
        <v>345</v>
      </c>
      <c r="E193" t="s">
        <v>346</v>
      </c>
      <c r="F193" t="s">
        <v>222</v>
      </c>
      <c r="G193" t="s">
        <v>223</v>
      </c>
      <c r="H193" t="s">
        <v>89</v>
      </c>
      <c r="I193" t="s">
        <v>25</v>
      </c>
      <c r="J193" s="5">
        <v>16</v>
      </c>
      <c r="K193" s="6" t="s">
        <v>26</v>
      </c>
      <c r="L193" s="6" t="s">
        <v>42</v>
      </c>
      <c r="M193" s="6" t="s">
        <v>28</v>
      </c>
      <c r="N193" t="s">
        <v>347</v>
      </c>
      <c r="O193">
        <f t="shared" si="0"/>
        <v>0</v>
      </c>
      <c r="P193">
        <f t="shared" si="1"/>
        <v>0</v>
      </c>
      <c r="Q193">
        <f t="shared" si="5"/>
        <v>0</v>
      </c>
      <c r="R193">
        <f t="shared" si="3"/>
        <v>0</v>
      </c>
      <c r="S193">
        <f t="shared" si="4"/>
        <v>2</v>
      </c>
    </row>
    <row r="194" spans="1:19" ht="14.25">
      <c r="A194">
        <v>193</v>
      </c>
      <c r="B194">
        <v>1</v>
      </c>
      <c r="C194" t="s">
        <v>39</v>
      </c>
      <c r="D194" s="1" t="s">
        <v>348</v>
      </c>
      <c r="E194" t="s">
        <v>349</v>
      </c>
      <c r="F194" t="s">
        <v>215</v>
      </c>
      <c r="G194" t="s">
        <v>216</v>
      </c>
      <c r="H194" t="s">
        <v>24</v>
      </c>
      <c r="I194" t="s">
        <v>72</v>
      </c>
      <c r="J194" s="5">
        <v>14</v>
      </c>
      <c r="K194" s="6" t="s">
        <v>26</v>
      </c>
      <c r="L194" s="6" t="s">
        <v>46</v>
      </c>
      <c r="M194" s="6" t="s">
        <v>28</v>
      </c>
      <c r="N194" t="s">
        <v>347</v>
      </c>
      <c r="O194">
        <f t="shared" si="0"/>
        <v>0</v>
      </c>
      <c r="P194">
        <f t="shared" si="1"/>
        <v>0</v>
      </c>
      <c r="Q194">
        <f t="shared" si="5"/>
        <v>0</v>
      </c>
      <c r="R194">
        <f t="shared" si="3"/>
        <v>0</v>
      </c>
      <c r="S194">
        <f t="shared" si="4"/>
        <v>2</v>
      </c>
    </row>
    <row r="195" spans="1:19" ht="14.25">
      <c r="A195">
        <v>194</v>
      </c>
      <c r="B195">
        <v>1</v>
      </c>
      <c r="C195" t="s">
        <v>39</v>
      </c>
      <c r="D195" s="1" t="s">
        <v>350</v>
      </c>
      <c r="E195" t="s">
        <v>351</v>
      </c>
      <c r="F195" t="s">
        <v>278</v>
      </c>
      <c r="G195" t="s">
        <v>279</v>
      </c>
      <c r="H195" t="s">
        <v>24</v>
      </c>
      <c r="I195" t="s">
        <v>52</v>
      </c>
      <c r="J195" s="5">
        <v>17</v>
      </c>
      <c r="K195" s="6" t="s">
        <v>26</v>
      </c>
      <c r="L195" s="6" t="s">
        <v>42</v>
      </c>
      <c r="M195" s="6" t="s">
        <v>28</v>
      </c>
      <c r="N195" t="s">
        <v>69</v>
      </c>
      <c r="O195">
        <f t="shared" si="0"/>
        <v>0</v>
      </c>
      <c r="P195">
        <f t="shared" si="1"/>
        <v>0</v>
      </c>
      <c r="Q195">
        <f t="shared" si="5"/>
        <v>0</v>
      </c>
      <c r="R195">
        <f t="shared" si="3"/>
        <v>0</v>
      </c>
      <c r="S195">
        <f t="shared" si="4"/>
        <v>1</v>
      </c>
    </row>
    <row r="196" spans="1:19" ht="14.25">
      <c r="A196">
        <v>195</v>
      </c>
      <c r="B196">
        <v>1</v>
      </c>
      <c r="C196" t="s">
        <v>39</v>
      </c>
      <c r="D196" s="1" t="s">
        <v>352</v>
      </c>
      <c r="E196" t="s">
        <v>353</v>
      </c>
      <c r="F196" t="s">
        <v>59</v>
      </c>
      <c r="G196" t="s">
        <v>192</v>
      </c>
      <c r="H196" t="s">
        <v>88</v>
      </c>
      <c r="I196" t="s">
        <v>25</v>
      </c>
      <c r="J196" s="2">
        <v>14</v>
      </c>
      <c r="K196" t="s">
        <v>26</v>
      </c>
      <c r="L196" t="s">
        <v>46</v>
      </c>
      <c r="M196" t="s">
        <v>28</v>
      </c>
      <c r="N196" t="s">
        <v>56</v>
      </c>
      <c r="O196">
        <f t="shared" si="0"/>
        <v>0</v>
      </c>
      <c r="P196">
        <f t="shared" si="1"/>
        <v>0</v>
      </c>
      <c r="Q196">
        <f t="shared" si="5"/>
        <v>0</v>
      </c>
      <c r="R196">
        <f t="shared" si="3"/>
        <v>0</v>
      </c>
      <c r="S196">
        <f t="shared" si="4"/>
        <v>2</v>
      </c>
    </row>
    <row r="197" spans="1:19" ht="14.25">
      <c r="A197">
        <v>196</v>
      </c>
      <c r="B197">
        <v>1</v>
      </c>
      <c r="C197" t="s">
        <v>19</v>
      </c>
      <c r="D197" s="1" t="s">
        <v>354</v>
      </c>
      <c r="E197" t="s">
        <v>355</v>
      </c>
      <c r="F197" t="s">
        <v>136</v>
      </c>
      <c r="G197" t="s">
        <v>137</v>
      </c>
      <c r="H197" t="s">
        <v>24</v>
      </c>
      <c r="I197" t="s">
        <v>25</v>
      </c>
      <c r="J197" s="5">
        <v>16</v>
      </c>
      <c r="K197" s="6" t="s">
        <v>26</v>
      </c>
      <c r="L197" s="6" t="s">
        <v>42</v>
      </c>
      <c r="M197" s="6" t="s">
        <v>28</v>
      </c>
      <c r="N197" s="6" t="s">
        <v>108</v>
      </c>
      <c r="O197">
        <f t="shared" si="0"/>
        <v>0</v>
      </c>
      <c r="P197">
        <f t="shared" si="1"/>
        <v>0</v>
      </c>
      <c r="Q197">
        <f t="shared" si="5"/>
        <v>0</v>
      </c>
      <c r="R197">
        <f t="shared" si="3"/>
        <v>0</v>
      </c>
      <c r="S197">
        <f t="shared" si="4"/>
        <v>2</v>
      </c>
    </row>
    <row r="198" spans="1:19" ht="14.25">
      <c r="A198">
        <v>197</v>
      </c>
      <c r="B198">
        <v>1</v>
      </c>
      <c r="C198" t="s">
        <v>19</v>
      </c>
      <c r="D198" s="1" t="s">
        <v>356</v>
      </c>
      <c r="E198" t="s">
        <v>357</v>
      </c>
      <c r="F198" t="s">
        <v>358</v>
      </c>
      <c r="G198" t="s">
        <v>359</v>
      </c>
      <c r="H198" t="s">
        <v>104</v>
      </c>
      <c r="I198" t="s">
        <v>25</v>
      </c>
      <c r="J198" s="5">
        <v>16</v>
      </c>
      <c r="K198" s="6" t="s">
        <v>26</v>
      </c>
      <c r="L198" s="6" t="s">
        <v>42</v>
      </c>
      <c r="M198" s="6" t="s">
        <v>28</v>
      </c>
      <c r="N198" s="6" t="s">
        <v>108</v>
      </c>
      <c r="O198">
        <f t="shared" si="0"/>
        <v>0</v>
      </c>
      <c r="P198">
        <f t="shared" si="1"/>
        <v>0</v>
      </c>
      <c r="Q198">
        <f t="shared" si="5"/>
        <v>0</v>
      </c>
      <c r="R198">
        <f t="shared" si="3"/>
        <v>0</v>
      </c>
      <c r="S198">
        <f t="shared" si="4"/>
        <v>2</v>
      </c>
    </row>
    <row r="199" spans="1:19" ht="14.25">
      <c r="A199">
        <v>198</v>
      </c>
      <c r="B199">
        <v>1</v>
      </c>
      <c r="C199" t="s">
        <v>109</v>
      </c>
      <c r="D199" s="1" t="s">
        <v>360</v>
      </c>
      <c r="E199" t="s">
        <v>361</v>
      </c>
      <c r="F199" t="s">
        <v>86</v>
      </c>
      <c r="G199" t="s">
        <v>112</v>
      </c>
      <c r="H199" t="s">
        <v>24</v>
      </c>
      <c r="I199" t="s">
        <v>37</v>
      </c>
      <c r="J199" s="5">
        <v>12</v>
      </c>
      <c r="K199" s="6" t="s">
        <v>26</v>
      </c>
      <c r="L199" s="6" t="s">
        <v>27</v>
      </c>
      <c r="M199" s="6" t="s">
        <v>28</v>
      </c>
      <c r="N199" s="6" t="s">
        <v>47</v>
      </c>
      <c r="O199">
        <f t="shared" si="0"/>
        <v>0</v>
      </c>
      <c r="P199">
        <f t="shared" si="1"/>
        <v>0</v>
      </c>
      <c r="Q199">
        <f t="shared" si="5"/>
        <v>0</v>
      </c>
      <c r="R199">
        <f t="shared" si="3"/>
        <v>0</v>
      </c>
      <c r="S199">
        <f t="shared" si="4"/>
        <v>2</v>
      </c>
    </row>
    <row r="200" spans="1:19" ht="14.25">
      <c r="A200">
        <v>199</v>
      </c>
      <c r="B200">
        <v>1</v>
      </c>
      <c r="C200" t="s">
        <v>109</v>
      </c>
      <c r="D200" s="1" t="s">
        <v>362</v>
      </c>
      <c r="E200" t="s">
        <v>363</v>
      </c>
      <c r="F200" t="s">
        <v>78</v>
      </c>
      <c r="G200" t="s">
        <v>79</v>
      </c>
      <c r="H200" t="s">
        <v>88</v>
      </c>
      <c r="I200" t="s">
        <v>37</v>
      </c>
      <c r="J200" s="5">
        <v>14</v>
      </c>
      <c r="K200" s="6" t="s">
        <v>26</v>
      </c>
      <c r="L200" s="6" t="s">
        <v>46</v>
      </c>
      <c r="M200" s="6" t="s">
        <v>28</v>
      </c>
      <c r="N200" t="s">
        <v>189</v>
      </c>
      <c r="O200">
        <f t="shared" si="0"/>
        <v>0</v>
      </c>
      <c r="P200">
        <f t="shared" si="1"/>
        <v>0</v>
      </c>
      <c r="Q200">
        <f t="shared" si="5"/>
        <v>0</v>
      </c>
      <c r="R200">
        <f t="shared" si="3"/>
        <v>0</v>
      </c>
      <c r="S200">
        <f t="shared" si="4"/>
        <v>2</v>
      </c>
    </row>
    <row r="201" spans="1:19" ht="14.25">
      <c r="A201">
        <v>200</v>
      </c>
      <c r="B201">
        <v>1</v>
      </c>
      <c r="C201" t="s">
        <v>109</v>
      </c>
      <c r="D201" s="1" t="s">
        <v>364</v>
      </c>
      <c r="E201" t="s">
        <v>365</v>
      </c>
      <c r="F201" t="s">
        <v>165</v>
      </c>
      <c r="G201" t="s">
        <v>166</v>
      </c>
      <c r="J201" s="5">
        <v>0</v>
      </c>
      <c r="K201" s="6"/>
      <c r="L201" s="6"/>
      <c r="M201" s="6"/>
      <c r="O201">
        <f t="shared" si="0"/>
        <v>0</v>
      </c>
      <c r="P201">
        <f t="shared" si="1"/>
        <v>0</v>
      </c>
      <c r="Q201">
        <f t="shared" si="5"/>
        <v>0</v>
      </c>
      <c r="R201">
        <f t="shared" si="3"/>
        <v>0</v>
      </c>
      <c r="S201">
        <f t="shared" si="4"/>
        <v>0</v>
      </c>
    </row>
    <row r="202" spans="1:19" ht="14.25">
      <c r="A202">
        <v>201</v>
      </c>
      <c r="B202">
        <v>2</v>
      </c>
      <c r="C202" t="s">
        <v>109</v>
      </c>
      <c r="D202" s="1" t="s">
        <v>364</v>
      </c>
      <c r="E202" t="s">
        <v>365</v>
      </c>
      <c r="F202" t="s">
        <v>229</v>
      </c>
      <c r="G202" t="s">
        <v>230</v>
      </c>
      <c r="J202" s="5">
        <v>0</v>
      </c>
      <c r="K202" s="6"/>
      <c r="L202" s="6"/>
      <c r="M202" s="6"/>
      <c r="O202">
        <f t="shared" si="0"/>
        <v>0</v>
      </c>
      <c r="P202">
        <f t="shared" si="1"/>
        <v>0</v>
      </c>
      <c r="Q202">
        <f t="shared" si="5"/>
        <v>0</v>
      </c>
      <c r="R202">
        <f t="shared" si="3"/>
        <v>0</v>
      </c>
      <c r="S202">
        <f t="shared" si="4"/>
        <v>0</v>
      </c>
    </row>
    <row r="203" spans="1:19" ht="14.25">
      <c r="A203">
        <v>202</v>
      </c>
      <c r="B203">
        <v>3</v>
      </c>
      <c r="C203" t="s">
        <v>109</v>
      </c>
      <c r="D203" s="1" t="s">
        <v>364</v>
      </c>
      <c r="E203" t="s">
        <v>365</v>
      </c>
      <c r="F203" t="s">
        <v>301</v>
      </c>
      <c r="G203" t="s">
        <v>366</v>
      </c>
      <c r="J203" s="5">
        <v>0</v>
      </c>
      <c r="K203" s="6"/>
      <c r="L203" s="6"/>
      <c r="M203" s="6"/>
      <c r="N203" s="6"/>
      <c r="O203">
        <f t="shared" si="0"/>
        <v>0</v>
      </c>
      <c r="P203">
        <f t="shared" si="1"/>
        <v>0</v>
      </c>
      <c r="Q203">
        <f t="shared" si="5"/>
        <v>0</v>
      </c>
      <c r="R203">
        <f t="shared" si="3"/>
        <v>0</v>
      </c>
      <c r="S203">
        <f t="shared" si="4"/>
        <v>0</v>
      </c>
    </row>
    <row r="204" spans="1:19" ht="14.25">
      <c r="A204">
        <v>203</v>
      </c>
      <c r="B204">
        <v>1</v>
      </c>
      <c r="C204" t="s">
        <v>39</v>
      </c>
      <c r="D204" s="1" t="s">
        <v>367</v>
      </c>
      <c r="E204" t="s">
        <v>368</v>
      </c>
      <c r="F204" t="s">
        <v>132</v>
      </c>
      <c r="G204" t="s">
        <v>369</v>
      </c>
      <c r="H204" t="s">
        <v>24</v>
      </c>
      <c r="I204" t="s">
        <v>52</v>
      </c>
      <c r="J204" s="5">
        <v>17</v>
      </c>
      <c r="K204" s="6" t="s">
        <v>26</v>
      </c>
      <c r="L204" s="6" t="s">
        <v>99</v>
      </c>
      <c r="M204" s="6" t="s">
        <v>28</v>
      </c>
      <c r="N204" t="s">
        <v>347</v>
      </c>
      <c r="O204">
        <f t="shared" si="0"/>
        <v>0</v>
      </c>
      <c r="P204">
        <f t="shared" si="1"/>
        <v>0</v>
      </c>
      <c r="Q204">
        <f t="shared" si="5"/>
        <v>0</v>
      </c>
      <c r="R204">
        <f t="shared" si="3"/>
        <v>0</v>
      </c>
      <c r="S204">
        <f t="shared" si="4"/>
        <v>2</v>
      </c>
    </row>
    <row r="205" spans="1:19" ht="14.25">
      <c r="A205">
        <v>204</v>
      </c>
      <c r="B205">
        <v>2</v>
      </c>
      <c r="C205" t="s">
        <v>39</v>
      </c>
      <c r="D205" s="1" t="s">
        <v>367</v>
      </c>
      <c r="E205" t="s">
        <v>368</v>
      </c>
      <c r="F205" t="s">
        <v>247</v>
      </c>
      <c r="G205" t="s">
        <v>248</v>
      </c>
      <c r="H205" t="s">
        <v>24</v>
      </c>
      <c r="I205" t="s">
        <v>37</v>
      </c>
      <c r="J205" s="5">
        <v>18</v>
      </c>
      <c r="K205" s="6" t="s">
        <v>26</v>
      </c>
      <c r="L205" s="6" t="s">
        <v>95</v>
      </c>
      <c r="M205" s="6" t="s">
        <v>28</v>
      </c>
      <c r="N205" s="6" t="s">
        <v>347</v>
      </c>
      <c r="O205">
        <f t="shared" si="0"/>
        <v>0</v>
      </c>
      <c r="P205">
        <f t="shared" si="1"/>
        <v>0</v>
      </c>
      <c r="Q205">
        <f t="shared" si="5"/>
        <v>0</v>
      </c>
      <c r="R205">
        <f t="shared" si="3"/>
        <v>0</v>
      </c>
      <c r="S205">
        <f t="shared" si="4"/>
        <v>2</v>
      </c>
    </row>
    <row r="206" spans="1:19" ht="14.25">
      <c r="A206">
        <v>205</v>
      </c>
      <c r="B206">
        <v>3</v>
      </c>
      <c r="C206" t="s">
        <v>39</v>
      </c>
      <c r="D206" s="1" t="s">
        <v>367</v>
      </c>
      <c r="E206" t="s">
        <v>368</v>
      </c>
      <c r="F206" t="s">
        <v>247</v>
      </c>
      <c r="G206" t="s">
        <v>248</v>
      </c>
      <c r="H206" t="s">
        <v>24</v>
      </c>
      <c r="I206" t="s">
        <v>37</v>
      </c>
      <c r="J206" s="5">
        <v>16</v>
      </c>
      <c r="K206" s="6" t="s">
        <v>26</v>
      </c>
      <c r="L206" s="6" t="s">
        <v>42</v>
      </c>
      <c r="M206" s="6" t="s">
        <v>28</v>
      </c>
      <c r="N206" t="s">
        <v>347</v>
      </c>
      <c r="O206">
        <f t="shared" si="0"/>
        <v>0</v>
      </c>
      <c r="P206">
        <f t="shared" si="1"/>
        <v>0</v>
      </c>
      <c r="Q206">
        <f t="shared" si="5"/>
        <v>0</v>
      </c>
      <c r="R206">
        <f t="shared" si="3"/>
        <v>0</v>
      </c>
      <c r="S206">
        <f t="shared" si="4"/>
        <v>2</v>
      </c>
    </row>
    <row r="207" spans="1:19" ht="14.25">
      <c r="A207">
        <v>206</v>
      </c>
      <c r="B207">
        <v>4</v>
      </c>
      <c r="C207" t="s">
        <v>39</v>
      </c>
      <c r="D207" s="1" t="s">
        <v>367</v>
      </c>
      <c r="E207" t="s">
        <v>368</v>
      </c>
      <c r="F207" t="s">
        <v>247</v>
      </c>
      <c r="G207" t="s">
        <v>248</v>
      </c>
      <c r="H207" t="s">
        <v>24</v>
      </c>
      <c r="I207" t="s">
        <v>75</v>
      </c>
      <c r="J207" s="5">
        <v>8</v>
      </c>
      <c r="K207" s="6" t="s">
        <v>26</v>
      </c>
      <c r="L207" s="6" t="s">
        <v>61</v>
      </c>
      <c r="M207" s="6" t="s">
        <v>28</v>
      </c>
      <c r="N207" t="s">
        <v>347</v>
      </c>
      <c r="O207">
        <f t="shared" si="0"/>
        <v>0</v>
      </c>
      <c r="P207">
        <f t="shared" si="1"/>
        <v>0</v>
      </c>
      <c r="Q207">
        <f t="shared" si="5"/>
        <v>0</v>
      </c>
      <c r="R207">
        <f t="shared" si="3"/>
        <v>0</v>
      </c>
      <c r="S207">
        <f t="shared" si="4"/>
        <v>2</v>
      </c>
    </row>
    <row r="208" spans="1:19" ht="14.25">
      <c r="A208">
        <v>207</v>
      </c>
      <c r="B208">
        <v>5</v>
      </c>
      <c r="C208" t="s">
        <v>39</v>
      </c>
      <c r="D208" s="1" t="s">
        <v>367</v>
      </c>
      <c r="E208" t="s">
        <v>368</v>
      </c>
      <c r="F208" t="s">
        <v>73</v>
      </c>
      <c r="G208" t="s">
        <v>74</v>
      </c>
      <c r="H208" t="s">
        <v>24</v>
      </c>
      <c r="I208" t="s">
        <v>75</v>
      </c>
      <c r="J208" s="5">
        <v>8</v>
      </c>
      <c r="K208" s="6" t="s">
        <v>26</v>
      </c>
      <c r="L208" s="6" t="s">
        <v>61</v>
      </c>
      <c r="M208" s="6" t="s">
        <v>28</v>
      </c>
      <c r="N208" s="6" t="s">
        <v>56</v>
      </c>
      <c r="O208">
        <f t="shared" si="0"/>
        <v>0</v>
      </c>
      <c r="P208">
        <f t="shared" si="1"/>
        <v>0</v>
      </c>
      <c r="Q208">
        <f t="shared" si="5"/>
        <v>0</v>
      </c>
      <c r="R208">
        <f t="shared" si="3"/>
        <v>0</v>
      </c>
      <c r="S208">
        <f t="shared" si="4"/>
        <v>2</v>
      </c>
    </row>
    <row r="209" spans="1:19" ht="14.25">
      <c r="A209">
        <v>208</v>
      </c>
      <c r="B209">
        <v>1</v>
      </c>
      <c r="C209" t="s">
        <v>30</v>
      </c>
      <c r="D209" s="1" t="s">
        <v>367</v>
      </c>
      <c r="E209" t="s">
        <v>368</v>
      </c>
      <c r="F209" t="s">
        <v>149</v>
      </c>
      <c r="G209" t="s">
        <v>150</v>
      </c>
      <c r="H209" t="s">
        <v>24</v>
      </c>
      <c r="I209" t="s">
        <v>72</v>
      </c>
      <c r="J209" s="5">
        <v>14</v>
      </c>
      <c r="K209" s="6" t="s">
        <v>26</v>
      </c>
      <c r="L209" s="6" t="s">
        <v>46</v>
      </c>
      <c r="M209" s="6" t="s">
        <v>28</v>
      </c>
      <c r="N209" s="6" t="s">
        <v>221</v>
      </c>
      <c r="O209">
        <f t="shared" si="0"/>
        <v>0</v>
      </c>
      <c r="P209">
        <f t="shared" si="1"/>
        <v>0</v>
      </c>
      <c r="Q209">
        <f t="shared" si="5"/>
        <v>0</v>
      </c>
      <c r="R209">
        <f t="shared" si="3"/>
        <v>0</v>
      </c>
      <c r="S209">
        <f t="shared" si="4"/>
        <v>2</v>
      </c>
    </row>
    <row r="210" spans="1:19" ht="14.25">
      <c r="A210">
        <v>209</v>
      </c>
      <c r="B210">
        <v>1</v>
      </c>
      <c r="C210" t="s">
        <v>39</v>
      </c>
      <c r="D210" s="1" t="s">
        <v>370</v>
      </c>
      <c r="E210" t="s">
        <v>371</v>
      </c>
      <c r="F210" t="s">
        <v>149</v>
      </c>
      <c r="G210" t="s">
        <v>150</v>
      </c>
      <c r="H210" t="s">
        <v>24</v>
      </c>
      <c r="I210" t="s">
        <v>72</v>
      </c>
      <c r="J210" s="2">
        <v>16</v>
      </c>
      <c r="K210" t="s">
        <v>26</v>
      </c>
      <c r="L210" t="s">
        <v>42</v>
      </c>
      <c r="M210" t="s">
        <v>28</v>
      </c>
      <c r="N210" t="s">
        <v>347</v>
      </c>
      <c r="O210">
        <f t="shared" si="0"/>
        <v>0</v>
      </c>
      <c r="P210">
        <f t="shared" si="1"/>
        <v>0</v>
      </c>
      <c r="Q210">
        <f t="shared" si="5"/>
        <v>0</v>
      </c>
      <c r="R210">
        <f t="shared" si="3"/>
        <v>0</v>
      </c>
      <c r="S210">
        <f t="shared" si="4"/>
        <v>2</v>
      </c>
    </row>
    <row r="211" spans="1:19" ht="14.25">
      <c r="A211">
        <v>210</v>
      </c>
      <c r="B211">
        <v>2</v>
      </c>
      <c r="C211" t="s">
        <v>39</v>
      </c>
      <c r="D211" s="1" t="s">
        <v>370</v>
      </c>
      <c r="E211" t="s">
        <v>371</v>
      </c>
      <c r="F211" t="s">
        <v>372</v>
      </c>
      <c r="G211" t="s">
        <v>373</v>
      </c>
      <c r="H211" t="s">
        <v>24</v>
      </c>
      <c r="I211" t="s">
        <v>37</v>
      </c>
      <c r="J211" s="5">
        <v>14</v>
      </c>
      <c r="K211" s="6" t="s">
        <v>26</v>
      </c>
      <c r="L211" s="6" t="s">
        <v>46</v>
      </c>
      <c r="M211" s="6" t="s">
        <v>28</v>
      </c>
      <c r="N211" t="s">
        <v>56</v>
      </c>
      <c r="O211">
        <f t="shared" si="0"/>
        <v>0</v>
      </c>
      <c r="P211">
        <f t="shared" si="1"/>
        <v>0</v>
      </c>
      <c r="Q211">
        <f t="shared" si="5"/>
        <v>0</v>
      </c>
      <c r="R211">
        <f t="shared" si="3"/>
        <v>0</v>
      </c>
      <c r="S211">
        <f t="shared" si="4"/>
        <v>2</v>
      </c>
    </row>
    <row r="212" spans="1:19" ht="14.25">
      <c r="A212">
        <v>211</v>
      </c>
      <c r="B212">
        <v>1</v>
      </c>
      <c r="C212" t="s">
        <v>30</v>
      </c>
      <c r="D212" s="1" t="s">
        <v>370</v>
      </c>
      <c r="E212" t="s">
        <v>371</v>
      </c>
      <c r="F212" t="s">
        <v>149</v>
      </c>
      <c r="G212" t="s">
        <v>150</v>
      </c>
      <c r="H212" t="s">
        <v>24</v>
      </c>
      <c r="I212" t="s">
        <v>72</v>
      </c>
      <c r="J212" s="2">
        <v>18</v>
      </c>
      <c r="K212" t="s">
        <v>26</v>
      </c>
      <c r="L212" t="s">
        <v>95</v>
      </c>
      <c r="M212" t="s">
        <v>28</v>
      </c>
      <c r="N212" t="s">
        <v>221</v>
      </c>
      <c r="O212">
        <f t="shared" si="0"/>
        <v>0</v>
      </c>
      <c r="P212">
        <f t="shared" si="1"/>
        <v>0</v>
      </c>
      <c r="Q212">
        <f t="shared" si="5"/>
        <v>0</v>
      </c>
      <c r="R212">
        <f t="shared" si="3"/>
        <v>0</v>
      </c>
      <c r="S212">
        <f t="shared" si="4"/>
        <v>2</v>
      </c>
    </row>
    <row r="213" spans="1:19" ht="14.25">
      <c r="A213">
        <v>212</v>
      </c>
      <c r="B213">
        <v>1</v>
      </c>
      <c r="C213" t="s">
        <v>109</v>
      </c>
      <c r="D213" s="1" t="s">
        <v>374</v>
      </c>
      <c r="E213" t="s">
        <v>375</v>
      </c>
      <c r="F213" t="s">
        <v>160</v>
      </c>
      <c r="G213" t="s">
        <v>161</v>
      </c>
      <c r="H213" t="s">
        <v>24</v>
      </c>
      <c r="I213" t="s">
        <v>72</v>
      </c>
      <c r="J213" s="5">
        <v>10</v>
      </c>
      <c r="K213" s="6" t="s">
        <v>26</v>
      </c>
      <c r="L213" s="6" t="s">
        <v>68</v>
      </c>
      <c r="M213" s="6" t="s">
        <v>28</v>
      </c>
      <c r="N213" t="s">
        <v>105</v>
      </c>
      <c r="O213">
        <f t="shared" si="0"/>
        <v>0</v>
      </c>
      <c r="P213">
        <f t="shared" si="1"/>
        <v>0</v>
      </c>
      <c r="Q213">
        <f t="shared" si="5"/>
        <v>0</v>
      </c>
      <c r="R213">
        <f t="shared" si="3"/>
        <v>0</v>
      </c>
      <c r="S213">
        <f t="shared" si="4"/>
        <v>2</v>
      </c>
    </row>
    <row r="214" spans="1:19" ht="14.25">
      <c r="A214">
        <v>213</v>
      </c>
      <c r="B214">
        <v>1</v>
      </c>
      <c r="C214" t="s">
        <v>19</v>
      </c>
      <c r="D214" s="1" t="s">
        <v>376</v>
      </c>
      <c r="E214" t="s">
        <v>377</v>
      </c>
      <c r="F214" t="s">
        <v>187</v>
      </c>
      <c r="G214" t="s">
        <v>188</v>
      </c>
      <c r="H214" t="s">
        <v>24</v>
      </c>
      <c r="I214" t="s">
        <v>75</v>
      </c>
      <c r="J214" s="2">
        <v>10</v>
      </c>
      <c r="K214" t="s">
        <v>26</v>
      </c>
      <c r="L214" t="s">
        <v>68</v>
      </c>
      <c r="M214" t="s">
        <v>28</v>
      </c>
      <c r="N214" t="s">
        <v>143</v>
      </c>
      <c r="O214">
        <f t="shared" si="0"/>
        <v>0</v>
      </c>
      <c r="P214">
        <f t="shared" si="1"/>
        <v>0</v>
      </c>
      <c r="Q214">
        <f t="shared" si="5"/>
        <v>0</v>
      </c>
      <c r="R214">
        <f t="shared" si="3"/>
        <v>0</v>
      </c>
      <c r="S214">
        <f t="shared" si="4"/>
        <v>2</v>
      </c>
    </row>
    <row r="215" spans="1:19" ht="14.25">
      <c r="A215">
        <v>214</v>
      </c>
      <c r="B215">
        <v>2</v>
      </c>
      <c r="C215" t="s">
        <v>19</v>
      </c>
      <c r="D215" s="1" t="s">
        <v>376</v>
      </c>
      <c r="E215" t="s">
        <v>377</v>
      </c>
      <c r="F215" t="s">
        <v>187</v>
      </c>
      <c r="G215" t="s">
        <v>188</v>
      </c>
      <c r="H215" t="s">
        <v>24</v>
      </c>
      <c r="I215" t="s">
        <v>75</v>
      </c>
      <c r="J215" s="2">
        <v>12</v>
      </c>
      <c r="K215" t="s">
        <v>26</v>
      </c>
      <c r="L215" t="s">
        <v>27</v>
      </c>
      <c r="M215" t="s">
        <v>28</v>
      </c>
      <c r="N215" t="s">
        <v>143</v>
      </c>
      <c r="O215">
        <f t="shared" si="0"/>
        <v>0</v>
      </c>
      <c r="P215">
        <f t="shared" si="1"/>
        <v>0</v>
      </c>
      <c r="Q215">
        <f t="shared" si="5"/>
        <v>0</v>
      </c>
      <c r="R215">
        <f t="shared" si="3"/>
        <v>0</v>
      </c>
      <c r="S215">
        <f t="shared" si="4"/>
        <v>2</v>
      </c>
    </row>
    <row r="216" spans="1:19" ht="14.25">
      <c r="A216">
        <v>215</v>
      </c>
      <c r="B216">
        <v>1</v>
      </c>
      <c r="C216" t="s">
        <v>30</v>
      </c>
      <c r="D216" s="1" t="s">
        <v>376</v>
      </c>
      <c r="E216" t="s">
        <v>377</v>
      </c>
      <c r="F216" t="s">
        <v>187</v>
      </c>
      <c r="G216" t="s">
        <v>188</v>
      </c>
      <c r="H216" t="s">
        <v>24</v>
      </c>
      <c r="I216" t="s">
        <v>75</v>
      </c>
      <c r="J216" s="5">
        <v>8</v>
      </c>
      <c r="K216" s="6" t="s">
        <v>26</v>
      </c>
      <c r="L216" s="6" t="s">
        <v>61</v>
      </c>
      <c r="M216" s="6" t="s">
        <v>28</v>
      </c>
      <c r="N216" s="6" t="s">
        <v>124</v>
      </c>
      <c r="O216">
        <f t="shared" si="0"/>
        <v>0</v>
      </c>
      <c r="P216">
        <f t="shared" si="1"/>
        <v>0</v>
      </c>
      <c r="Q216">
        <f t="shared" si="5"/>
        <v>0</v>
      </c>
      <c r="R216">
        <f t="shared" si="3"/>
        <v>0</v>
      </c>
      <c r="S216">
        <f t="shared" si="4"/>
        <v>2</v>
      </c>
    </row>
    <row r="217" spans="1:19" ht="14.25">
      <c r="A217">
        <v>216</v>
      </c>
      <c r="B217">
        <v>1</v>
      </c>
      <c r="C217" t="s">
        <v>19</v>
      </c>
      <c r="D217" s="1" t="s">
        <v>378</v>
      </c>
      <c r="E217" t="s">
        <v>379</v>
      </c>
      <c r="F217" t="s">
        <v>165</v>
      </c>
      <c r="G217" t="s">
        <v>180</v>
      </c>
      <c r="H217" t="s">
        <v>24</v>
      </c>
      <c r="I217" t="s">
        <v>52</v>
      </c>
      <c r="J217" s="5">
        <v>10</v>
      </c>
      <c r="K217" s="6" t="s">
        <v>26</v>
      </c>
      <c r="L217" s="6" t="s">
        <v>68</v>
      </c>
      <c r="M217" s="6" t="s">
        <v>28</v>
      </c>
      <c r="N217" t="s">
        <v>38</v>
      </c>
      <c r="O217">
        <f t="shared" si="0"/>
        <v>0</v>
      </c>
      <c r="P217">
        <f t="shared" si="1"/>
        <v>0</v>
      </c>
      <c r="Q217">
        <f t="shared" si="5"/>
        <v>0</v>
      </c>
      <c r="R217">
        <f t="shared" si="3"/>
        <v>0</v>
      </c>
      <c r="S217">
        <f t="shared" si="4"/>
        <v>2</v>
      </c>
    </row>
    <row r="218" spans="1:19" ht="14.25">
      <c r="A218">
        <v>217</v>
      </c>
      <c r="B218">
        <v>1</v>
      </c>
      <c r="C218" t="s">
        <v>30</v>
      </c>
      <c r="D218" s="1" t="s">
        <v>378</v>
      </c>
      <c r="E218" t="s">
        <v>379</v>
      </c>
      <c r="F218" t="s">
        <v>165</v>
      </c>
      <c r="G218" t="s">
        <v>180</v>
      </c>
      <c r="H218" t="s">
        <v>24</v>
      </c>
      <c r="I218" t="s">
        <v>52</v>
      </c>
      <c r="J218" s="5">
        <v>8</v>
      </c>
      <c r="K218" s="6" t="s">
        <v>26</v>
      </c>
      <c r="L218" s="6" t="s">
        <v>61</v>
      </c>
      <c r="M218" s="6" t="s">
        <v>28</v>
      </c>
      <c r="N218" s="6" t="s">
        <v>38</v>
      </c>
      <c r="O218">
        <f t="shared" si="0"/>
        <v>0</v>
      </c>
      <c r="P218">
        <f t="shared" si="1"/>
        <v>0</v>
      </c>
      <c r="Q218">
        <f t="shared" si="5"/>
        <v>0</v>
      </c>
      <c r="R218">
        <f t="shared" si="3"/>
        <v>0</v>
      </c>
      <c r="S218">
        <f t="shared" si="4"/>
        <v>2</v>
      </c>
    </row>
    <row r="219" spans="1:19" ht="14.25">
      <c r="A219">
        <v>218</v>
      </c>
      <c r="B219">
        <v>1</v>
      </c>
      <c r="C219" t="s">
        <v>39</v>
      </c>
      <c r="D219" s="1" t="s">
        <v>380</v>
      </c>
      <c r="E219" t="s">
        <v>381</v>
      </c>
      <c r="F219" t="s">
        <v>149</v>
      </c>
      <c r="G219" t="s">
        <v>275</v>
      </c>
      <c r="H219" t="s">
        <v>24</v>
      </c>
      <c r="I219" t="s">
        <v>72</v>
      </c>
      <c r="J219" s="5">
        <v>12</v>
      </c>
      <c r="K219" s="6" t="s">
        <v>26</v>
      </c>
      <c r="L219" s="6" t="s">
        <v>27</v>
      </c>
      <c r="M219" s="6" t="s">
        <v>28</v>
      </c>
      <c r="N219" t="s">
        <v>56</v>
      </c>
      <c r="O219">
        <f t="shared" si="0"/>
        <v>0</v>
      </c>
      <c r="P219">
        <f t="shared" si="1"/>
        <v>0</v>
      </c>
      <c r="Q219">
        <f t="shared" si="5"/>
        <v>0</v>
      </c>
      <c r="R219">
        <f t="shared" si="3"/>
        <v>0</v>
      </c>
      <c r="S219">
        <f t="shared" si="4"/>
        <v>2</v>
      </c>
    </row>
    <row r="220" spans="1:19" ht="14.25">
      <c r="A220">
        <v>219</v>
      </c>
      <c r="B220">
        <v>1</v>
      </c>
      <c r="C220" t="s">
        <v>30</v>
      </c>
      <c r="D220" s="1" t="s">
        <v>380</v>
      </c>
      <c r="E220" t="s">
        <v>381</v>
      </c>
      <c r="F220" t="s">
        <v>149</v>
      </c>
      <c r="G220" t="s">
        <v>275</v>
      </c>
      <c r="H220" t="s">
        <v>24</v>
      </c>
      <c r="I220" t="s">
        <v>72</v>
      </c>
      <c r="J220" s="5">
        <v>10</v>
      </c>
      <c r="K220" s="6" t="s">
        <v>26</v>
      </c>
      <c r="L220" s="6" t="s">
        <v>68</v>
      </c>
      <c r="M220" s="6" t="s">
        <v>28</v>
      </c>
      <c r="N220" t="s">
        <v>189</v>
      </c>
      <c r="O220">
        <f t="shared" si="0"/>
        <v>0</v>
      </c>
      <c r="P220">
        <f t="shared" si="1"/>
        <v>0</v>
      </c>
      <c r="Q220">
        <f t="shared" si="5"/>
        <v>0</v>
      </c>
      <c r="R220">
        <f t="shared" si="3"/>
        <v>0</v>
      </c>
      <c r="S220">
        <f t="shared" si="4"/>
        <v>2</v>
      </c>
    </row>
    <row r="221" spans="1:19" ht="14.25">
      <c r="A221">
        <v>220</v>
      </c>
      <c r="B221">
        <v>1</v>
      </c>
      <c r="C221" t="s">
        <v>19</v>
      </c>
      <c r="D221" s="1" t="s">
        <v>382</v>
      </c>
      <c r="E221" t="s">
        <v>383</v>
      </c>
      <c r="F221" t="s">
        <v>171</v>
      </c>
      <c r="G221" t="s">
        <v>253</v>
      </c>
      <c r="H221" t="s">
        <v>24</v>
      </c>
      <c r="I221" t="s">
        <v>72</v>
      </c>
      <c r="J221" s="5">
        <v>16</v>
      </c>
      <c r="K221" s="6" t="s">
        <v>26</v>
      </c>
      <c r="L221" s="6" t="s">
        <v>42</v>
      </c>
      <c r="M221" s="6" t="s">
        <v>28</v>
      </c>
      <c r="N221" s="6" t="s">
        <v>108</v>
      </c>
      <c r="O221">
        <f t="shared" si="0"/>
        <v>0</v>
      </c>
      <c r="P221">
        <f t="shared" si="1"/>
        <v>0</v>
      </c>
      <c r="Q221">
        <f t="shared" si="5"/>
        <v>0</v>
      </c>
      <c r="R221">
        <f t="shared" si="3"/>
        <v>0</v>
      </c>
      <c r="S221">
        <f t="shared" si="4"/>
        <v>2</v>
      </c>
    </row>
    <row r="222" spans="1:19" ht="14.25">
      <c r="A222">
        <v>221</v>
      </c>
      <c r="B222">
        <v>1</v>
      </c>
      <c r="C222" t="s">
        <v>30</v>
      </c>
      <c r="D222" s="1" t="s">
        <v>382</v>
      </c>
      <c r="E222" t="s">
        <v>383</v>
      </c>
      <c r="F222" t="s">
        <v>171</v>
      </c>
      <c r="G222" t="s">
        <v>253</v>
      </c>
      <c r="H222" t="s">
        <v>24</v>
      </c>
      <c r="I222" t="s">
        <v>72</v>
      </c>
      <c r="J222" s="5">
        <v>14</v>
      </c>
      <c r="K222" s="6" t="s">
        <v>26</v>
      </c>
      <c r="L222" s="6" t="s">
        <v>46</v>
      </c>
      <c r="M222" s="6" t="s">
        <v>28</v>
      </c>
      <c r="N222" s="6" t="s">
        <v>108</v>
      </c>
      <c r="O222">
        <f t="shared" si="0"/>
        <v>0</v>
      </c>
      <c r="P222">
        <f t="shared" si="1"/>
        <v>0</v>
      </c>
      <c r="Q222">
        <f t="shared" si="5"/>
        <v>0</v>
      </c>
      <c r="R222">
        <f t="shared" si="3"/>
        <v>0</v>
      </c>
      <c r="S222">
        <f t="shared" si="4"/>
        <v>2</v>
      </c>
    </row>
    <row r="223" spans="1:19" ht="14.25">
      <c r="A223">
        <v>222</v>
      </c>
      <c r="B223">
        <v>1</v>
      </c>
      <c r="C223" t="s">
        <v>19</v>
      </c>
      <c r="D223" s="1" t="s">
        <v>384</v>
      </c>
      <c r="E223" t="s">
        <v>385</v>
      </c>
      <c r="F223" t="s">
        <v>132</v>
      </c>
      <c r="G223" t="s">
        <v>300</v>
      </c>
      <c r="H223" t="s">
        <v>24</v>
      </c>
      <c r="I223" t="s">
        <v>52</v>
      </c>
      <c r="J223" s="2">
        <v>16</v>
      </c>
      <c r="K223" t="s">
        <v>26</v>
      </c>
      <c r="L223" t="s">
        <v>42</v>
      </c>
      <c r="M223" t="s">
        <v>28</v>
      </c>
      <c r="N223" t="s">
        <v>143</v>
      </c>
      <c r="O223">
        <f t="shared" si="0"/>
        <v>0</v>
      </c>
      <c r="P223">
        <f t="shared" si="1"/>
        <v>0</v>
      </c>
      <c r="Q223">
        <f t="shared" si="5"/>
        <v>0</v>
      </c>
      <c r="R223">
        <f t="shared" si="3"/>
        <v>0</v>
      </c>
      <c r="S223">
        <f t="shared" si="4"/>
        <v>2</v>
      </c>
    </row>
    <row r="224" spans="1:19" ht="14.25">
      <c r="A224">
        <v>223</v>
      </c>
      <c r="B224">
        <v>1</v>
      </c>
      <c r="C224" t="s">
        <v>30</v>
      </c>
      <c r="D224" s="1" t="s">
        <v>384</v>
      </c>
      <c r="E224" t="s">
        <v>385</v>
      </c>
      <c r="F224" t="s">
        <v>132</v>
      </c>
      <c r="G224" t="s">
        <v>300</v>
      </c>
      <c r="H224" t="s">
        <v>24</v>
      </c>
      <c r="I224" t="s">
        <v>52</v>
      </c>
      <c r="J224" s="2">
        <v>14</v>
      </c>
      <c r="K224" t="s">
        <v>26</v>
      </c>
      <c r="L224" t="s">
        <v>46</v>
      </c>
      <c r="M224" t="s">
        <v>28</v>
      </c>
      <c r="N224" t="s">
        <v>143</v>
      </c>
      <c r="O224">
        <f t="shared" si="0"/>
        <v>0</v>
      </c>
      <c r="P224">
        <f t="shared" si="1"/>
        <v>0</v>
      </c>
      <c r="Q224">
        <f t="shared" si="5"/>
        <v>0</v>
      </c>
      <c r="R224">
        <f t="shared" si="3"/>
        <v>0</v>
      </c>
      <c r="S224">
        <f t="shared" si="4"/>
        <v>2</v>
      </c>
    </row>
    <row r="225" spans="1:19" ht="14.25">
      <c r="A225">
        <v>224</v>
      </c>
      <c r="B225">
        <v>1</v>
      </c>
      <c r="C225" t="s">
        <v>19</v>
      </c>
      <c r="D225" s="1" t="s">
        <v>386</v>
      </c>
      <c r="E225" t="s">
        <v>387</v>
      </c>
      <c r="F225" t="s">
        <v>243</v>
      </c>
      <c r="G225" t="s">
        <v>244</v>
      </c>
      <c r="H225" t="s">
        <v>24</v>
      </c>
      <c r="I225" t="s">
        <v>37</v>
      </c>
      <c r="J225" s="5">
        <v>16</v>
      </c>
      <c r="K225" s="6" t="s">
        <v>26</v>
      </c>
      <c r="L225" s="6" t="s">
        <v>42</v>
      </c>
      <c r="M225" s="6" t="s">
        <v>28</v>
      </c>
      <c r="N225" t="s">
        <v>143</v>
      </c>
      <c r="O225">
        <f t="shared" si="0"/>
        <v>0</v>
      </c>
      <c r="P225">
        <f t="shared" si="1"/>
        <v>0</v>
      </c>
      <c r="Q225">
        <f t="shared" si="5"/>
        <v>0</v>
      </c>
      <c r="R225">
        <f t="shared" si="3"/>
        <v>0</v>
      </c>
      <c r="S225">
        <f t="shared" si="4"/>
        <v>2</v>
      </c>
    </row>
    <row r="226" spans="1:19" ht="14.25">
      <c r="A226">
        <v>225</v>
      </c>
      <c r="B226">
        <v>1</v>
      </c>
      <c r="C226" t="s">
        <v>30</v>
      </c>
      <c r="D226" s="1" t="s">
        <v>386</v>
      </c>
      <c r="E226" t="s">
        <v>387</v>
      </c>
      <c r="F226" t="s">
        <v>243</v>
      </c>
      <c r="G226" t="s">
        <v>244</v>
      </c>
      <c r="H226" t="s">
        <v>24</v>
      </c>
      <c r="I226" t="s">
        <v>37</v>
      </c>
      <c r="J226" s="5">
        <v>14</v>
      </c>
      <c r="K226" s="6" t="s">
        <v>26</v>
      </c>
      <c r="L226" s="6" t="s">
        <v>46</v>
      </c>
      <c r="M226" s="6" t="s">
        <v>28</v>
      </c>
      <c r="N226" s="6" t="s">
        <v>143</v>
      </c>
      <c r="O226">
        <f t="shared" si="0"/>
        <v>0</v>
      </c>
      <c r="P226">
        <f t="shared" si="1"/>
        <v>0</v>
      </c>
      <c r="Q226">
        <f t="shared" si="5"/>
        <v>0</v>
      </c>
      <c r="R226">
        <f t="shared" si="3"/>
        <v>0</v>
      </c>
      <c r="S226">
        <f t="shared" si="4"/>
        <v>2</v>
      </c>
    </row>
    <row r="227" spans="1:19" ht="14.25">
      <c r="A227">
        <v>226</v>
      </c>
      <c r="B227">
        <v>1</v>
      </c>
      <c r="C227" t="s">
        <v>19</v>
      </c>
      <c r="D227" s="1" t="s">
        <v>388</v>
      </c>
      <c r="E227" t="s">
        <v>389</v>
      </c>
      <c r="F227" t="s">
        <v>390</v>
      </c>
      <c r="G227" t="s">
        <v>391</v>
      </c>
      <c r="H227" t="s">
        <v>24</v>
      </c>
      <c r="I227" t="s">
        <v>75</v>
      </c>
      <c r="J227" s="5">
        <v>10</v>
      </c>
      <c r="K227" s="6" t="s">
        <v>26</v>
      </c>
      <c r="L227" s="6" t="s">
        <v>68</v>
      </c>
      <c r="M227" s="6" t="s">
        <v>28</v>
      </c>
      <c r="N227" s="6" t="s">
        <v>151</v>
      </c>
      <c r="O227">
        <f t="shared" si="0"/>
        <v>0</v>
      </c>
      <c r="P227">
        <f t="shared" si="1"/>
        <v>0</v>
      </c>
      <c r="Q227">
        <f t="shared" si="5"/>
        <v>0</v>
      </c>
      <c r="R227">
        <f t="shared" si="3"/>
        <v>0</v>
      </c>
      <c r="S227">
        <f t="shared" si="4"/>
        <v>2</v>
      </c>
    </row>
    <row r="228" spans="1:19" ht="14.25">
      <c r="A228">
        <v>227</v>
      </c>
      <c r="B228">
        <v>1</v>
      </c>
      <c r="C228" t="s">
        <v>30</v>
      </c>
      <c r="D228" s="1" t="s">
        <v>388</v>
      </c>
      <c r="E228" t="s">
        <v>389</v>
      </c>
      <c r="F228" t="s">
        <v>390</v>
      </c>
      <c r="G228" t="s">
        <v>391</v>
      </c>
      <c r="H228" t="s">
        <v>24</v>
      </c>
      <c r="I228" t="s">
        <v>75</v>
      </c>
      <c r="J228" s="5">
        <v>8</v>
      </c>
      <c r="K228" s="6" t="s">
        <v>26</v>
      </c>
      <c r="L228" s="6" t="s">
        <v>61</v>
      </c>
      <c r="M228" s="6" t="s">
        <v>28</v>
      </c>
      <c r="N228" s="6" t="s">
        <v>143</v>
      </c>
      <c r="O228">
        <f t="shared" si="0"/>
        <v>0</v>
      </c>
      <c r="P228">
        <f t="shared" si="1"/>
        <v>0</v>
      </c>
      <c r="Q228">
        <f t="shared" si="5"/>
        <v>0</v>
      </c>
      <c r="R228">
        <f t="shared" si="3"/>
        <v>0</v>
      </c>
      <c r="S228">
        <f t="shared" si="4"/>
        <v>2</v>
      </c>
    </row>
    <row r="229" spans="1:19" ht="14.25">
      <c r="A229">
        <v>228</v>
      </c>
      <c r="B229">
        <v>1</v>
      </c>
      <c r="C229" t="s">
        <v>19</v>
      </c>
      <c r="D229" s="1" t="s">
        <v>392</v>
      </c>
      <c r="E229" t="s">
        <v>393</v>
      </c>
      <c r="F229" t="s">
        <v>390</v>
      </c>
      <c r="G229" t="s">
        <v>391</v>
      </c>
      <c r="H229" t="s">
        <v>24</v>
      </c>
      <c r="I229" t="s">
        <v>25</v>
      </c>
      <c r="J229" s="5">
        <v>10</v>
      </c>
      <c r="K229" s="6" t="s">
        <v>26</v>
      </c>
      <c r="L229" s="6" t="s">
        <v>68</v>
      </c>
      <c r="M229" s="6" t="s">
        <v>28</v>
      </c>
      <c r="N229" s="6" t="s">
        <v>47</v>
      </c>
      <c r="O229">
        <f t="shared" si="0"/>
        <v>0</v>
      </c>
      <c r="P229">
        <f t="shared" si="1"/>
        <v>0</v>
      </c>
      <c r="Q229">
        <f t="shared" si="5"/>
        <v>0</v>
      </c>
      <c r="R229">
        <f t="shared" si="3"/>
        <v>0</v>
      </c>
      <c r="S229">
        <f t="shared" si="4"/>
        <v>2</v>
      </c>
    </row>
    <row r="230" spans="1:19" ht="14.25">
      <c r="A230">
        <v>229</v>
      </c>
      <c r="B230">
        <v>1</v>
      </c>
      <c r="C230" t="s">
        <v>30</v>
      </c>
      <c r="D230" s="1" t="s">
        <v>392</v>
      </c>
      <c r="E230" t="s">
        <v>393</v>
      </c>
      <c r="F230" t="s">
        <v>390</v>
      </c>
      <c r="G230" t="s">
        <v>391</v>
      </c>
      <c r="H230" t="s">
        <v>24</v>
      </c>
      <c r="I230" t="s">
        <v>25</v>
      </c>
      <c r="J230" s="5">
        <v>8</v>
      </c>
      <c r="K230" s="6" t="s">
        <v>26</v>
      </c>
      <c r="L230" s="6" t="s">
        <v>61</v>
      </c>
      <c r="M230" s="6" t="s">
        <v>28</v>
      </c>
      <c r="N230" s="6" t="s">
        <v>47</v>
      </c>
      <c r="O230">
        <f t="shared" si="0"/>
        <v>0</v>
      </c>
      <c r="P230">
        <f t="shared" si="1"/>
        <v>0</v>
      </c>
      <c r="Q230">
        <f t="shared" si="5"/>
        <v>0</v>
      </c>
      <c r="R230">
        <f t="shared" si="3"/>
        <v>0</v>
      </c>
      <c r="S230">
        <f t="shared" si="4"/>
        <v>2</v>
      </c>
    </row>
    <row r="231" spans="1:19" ht="14.25">
      <c r="A231">
        <v>230</v>
      </c>
      <c r="B231">
        <v>1</v>
      </c>
      <c r="C231" t="s">
        <v>30</v>
      </c>
      <c r="D231" s="1" t="s">
        <v>394</v>
      </c>
      <c r="E231" t="s">
        <v>395</v>
      </c>
      <c r="F231" t="s">
        <v>396</v>
      </c>
      <c r="G231" t="s">
        <v>397</v>
      </c>
      <c r="H231" t="s">
        <v>24</v>
      </c>
      <c r="I231" t="s">
        <v>52</v>
      </c>
      <c r="J231" s="5">
        <v>8</v>
      </c>
      <c r="K231" s="6" t="s">
        <v>26</v>
      </c>
      <c r="L231" s="6" t="s">
        <v>61</v>
      </c>
      <c r="M231" s="6" t="s">
        <v>28</v>
      </c>
      <c r="N231" t="s">
        <v>144</v>
      </c>
      <c r="O231">
        <f t="shared" si="0"/>
        <v>0</v>
      </c>
      <c r="P231">
        <f t="shared" si="1"/>
        <v>0</v>
      </c>
      <c r="Q231">
        <f t="shared" si="5"/>
        <v>0</v>
      </c>
      <c r="R231">
        <f t="shared" si="3"/>
        <v>0</v>
      </c>
      <c r="S231">
        <f t="shared" si="4"/>
        <v>2</v>
      </c>
    </row>
    <row r="232" spans="1:19" ht="14.25">
      <c r="A232">
        <v>231</v>
      </c>
      <c r="B232">
        <v>1</v>
      </c>
      <c r="C232" t="s">
        <v>19</v>
      </c>
      <c r="D232" s="1" t="s">
        <v>398</v>
      </c>
      <c r="E232" t="s">
        <v>399</v>
      </c>
      <c r="F232" t="s">
        <v>400</v>
      </c>
      <c r="G232" t="s">
        <v>401</v>
      </c>
      <c r="H232" t="s">
        <v>88</v>
      </c>
      <c r="I232" t="s">
        <v>37</v>
      </c>
      <c r="J232" s="5">
        <v>18</v>
      </c>
      <c r="K232" s="6" t="s">
        <v>26</v>
      </c>
      <c r="L232" s="6" t="s">
        <v>95</v>
      </c>
      <c r="M232" s="6" t="s">
        <v>28</v>
      </c>
      <c r="N232" s="6" t="s">
        <v>101</v>
      </c>
      <c r="O232">
        <f t="shared" si="0"/>
        <v>0</v>
      </c>
      <c r="P232">
        <f t="shared" si="1"/>
        <v>0</v>
      </c>
      <c r="Q232">
        <f t="shared" si="5"/>
        <v>0</v>
      </c>
      <c r="R232">
        <f t="shared" si="3"/>
        <v>0</v>
      </c>
      <c r="S232">
        <f t="shared" si="4"/>
        <v>2</v>
      </c>
    </row>
    <row r="233" spans="1:19" ht="14.25">
      <c r="A233">
        <v>232</v>
      </c>
      <c r="B233">
        <v>1</v>
      </c>
      <c r="C233" t="s">
        <v>30</v>
      </c>
      <c r="D233" s="1" t="s">
        <v>398</v>
      </c>
      <c r="E233" t="s">
        <v>399</v>
      </c>
      <c r="F233" t="s">
        <v>402</v>
      </c>
      <c r="G233" t="s">
        <v>403</v>
      </c>
      <c r="H233" t="s">
        <v>24</v>
      </c>
      <c r="I233" t="s">
        <v>37</v>
      </c>
      <c r="J233" s="5">
        <v>16</v>
      </c>
      <c r="K233" s="6" t="s">
        <v>26</v>
      </c>
      <c r="L233" s="6" t="s">
        <v>42</v>
      </c>
      <c r="M233" s="6" t="s">
        <v>28</v>
      </c>
      <c r="N233" t="s">
        <v>101</v>
      </c>
      <c r="O233">
        <f t="shared" si="0"/>
        <v>0</v>
      </c>
      <c r="P233">
        <f t="shared" si="1"/>
        <v>0</v>
      </c>
      <c r="Q233">
        <f t="shared" si="5"/>
        <v>0</v>
      </c>
      <c r="R233">
        <f t="shared" si="3"/>
        <v>0</v>
      </c>
      <c r="S233">
        <f t="shared" si="4"/>
        <v>2</v>
      </c>
    </row>
    <row r="234" spans="1:19" ht="14.25">
      <c r="A234">
        <v>233</v>
      </c>
      <c r="B234">
        <v>1</v>
      </c>
      <c r="C234" t="s">
        <v>157</v>
      </c>
      <c r="D234" s="1" t="s">
        <v>404</v>
      </c>
      <c r="E234" t="s">
        <v>405</v>
      </c>
      <c r="F234" t="s">
        <v>73</v>
      </c>
      <c r="G234" t="s">
        <v>315</v>
      </c>
      <c r="J234" s="2">
        <v>0</v>
      </c>
      <c r="O234">
        <f t="shared" si="0"/>
        <v>0</v>
      </c>
      <c r="P234">
        <f t="shared" si="1"/>
        <v>0</v>
      </c>
      <c r="Q234">
        <f t="shared" si="5"/>
        <v>0</v>
      </c>
      <c r="R234">
        <f t="shared" si="3"/>
        <v>0</v>
      </c>
      <c r="S234">
        <f t="shared" si="4"/>
        <v>0</v>
      </c>
    </row>
    <row r="235" spans="1:19" ht="14.25">
      <c r="A235">
        <v>234</v>
      </c>
      <c r="B235">
        <v>1</v>
      </c>
      <c r="C235" t="s">
        <v>157</v>
      </c>
      <c r="D235" s="1" t="s">
        <v>406</v>
      </c>
      <c r="E235" t="s">
        <v>407</v>
      </c>
      <c r="F235" t="s">
        <v>86</v>
      </c>
      <c r="G235" t="s">
        <v>112</v>
      </c>
      <c r="J235" s="5">
        <v>0</v>
      </c>
      <c r="K235" s="6"/>
      <c r="L235" s="6"/>
      <c r="M235" s="6"/>
      <c r="O235">
        <f t="shared" si="0"/>
        <v>0</v>
      </c>
      <c r="P235">
        <f t="shared" si="1"/>
        <v>0</v>
      </c>
      <c r="Q235">
        <f t="shared" si="5"/>
        <v>0</v>
      </c>
      <c r="R235">
        <f t="shared" si="3"/>
        <v>0</v>
      </c>
      <c r="S235">
        <f t="shared" si="4"/>
        <v>0</v>
      </c>
    </row>
    <row r="236" spans="1:19" ht="14.25">
      <c r="A236">
        <v>235</v>
      </c>
      <c r="B236">
        <v>1</v>
      </c>
      <c r="C236" t="s">
        <v>157</v>
      </c>
      <c r="D236" s="1" t="s">
        <v>408</v>
      </c>
      <c r="E236" t="s">
        <v>409</v>
      </c>
      <c r="F236" t="s">
        <v>73</v>
      </c>
      <c r="G236" t="s">
        <v>315</v>
      </c>
      <c r="J236" s="2">
        <v>0</v>
      </c>
      <c r="O236">
        <f t="shared" si="0"/>
        <v>0</v>
      </c>
      <c r="P236">
        <f t="shared" si="1"/>
        <v>0</v>
      </c>
      <c r="Q236">
        <f t="shared" si="5"/>
        <v>0</v>
      </c>
      <c r="R236">
        <f t="shared" si="3"/>
        <v>0</v>
      </c>
      <c r="S236">
        <f t="shared" si="4"/>
        <v>0</v>
      </c>
    </row>
    <row r="237" spans="1:19" ht="14.25">
      <c r="A237">
        <v>236</v>
      </c>
      <c r="B237">
        <v>1</v>
      </c>
      <c r="C237" t="s">
        <v>157</v>
      </c>
      <c r="D237" s="1" t="s">
        <v>410</v>
      </c>
      <c r="E237" t="s">
        <v>411</v>
      </c>
      <c r="F237" t="s">
        <v>160</v>
      </c>
      <c r="G237" t="s">
        <v>161</v>
      </c>
      <c r="J237" s="5">
        <v>0</v>
      </c>
      <c r="K237" s="6"/>
      <c r="L237" s="6"/>
      <c r="M237" s="6"/>
      <c r="O237">
        <f t="shared" si="0"/>
        <v>0</v>
      </c>
      <c r="P237">
        <f t="shared" si="1"/>
        <v>0</v>
      </c>
      <c r="Q237">
        <f t="shared" si="5"/>
        <v>0</v>
      </c>
      <c r="R237">
        <f t="shared" si="3"/>
        <v>0</v>
      </c>
      <c r="S237">
        <f t="shared" si="4"/>
        <v>0</v>
      </c>
    </row>
    <row r="238" spans="1:19" ht="14.25">
      <c r="A238">
        <v>237</v>
      </c>
      <c r="B238">
        <v>1</v>
      </c>
      <c r="C238" t="s">
        <v>157</v>
      </c>
      <c r="D238" s="1" t="s">
        <v>412</v>
      </c>
      <c r="E238" t="s">
        <v>413</v>
      </c>
      <c r="F238" t="s">
        <v>73</v>
      </c>
      <c r="G238" t="s">
        <v>315</v>
      </c>
      <c r="J238" s="2">
        <v>0</v>
      </c>
      <c r="O238">
        <f t="shared" si="0"/>
        <v>0</v>
      </c>
      <c r="P238">
        <f t="shared" si="1"/>
        <v>0</v>
      </c>
      <c r="Q238">
        <f t="shared" si="5"/>
        <v>0</v>
      </c>
      <c r="R238">
        <f t="shared" si="3"/>
        <v>0</v>
      </c>
      <c r="S238">
        <f t="shared" si="4"/>
        <v>0</v>
      </c>
    </row>
    <row r="239" spans="1:19" ht="14.25">
      <c r="A239">
        <v>238</v>
      </c>
      <c r="B239">
        <v>1</v>
      </c>
      <c r="C239" t="s">
        <v>157</v>
      </c>
      <c r="D239" s="1" t="s">
        <v>414</v>
      </c>
      <c r="E239" t="s">
        <v>415</v>
      </c>
      <c r="J239" s="5">
        <v>0</v>
      </c>
      <c r="K239" s="6"/>
      <c r="L239" s="6"/>
      <c r="M239" s="6"/>
      <c r="N239" s="6"/>
      <c r="O239">
        <f t="shared" si="0"/>
        <v>0</v>
      </c>
      <c r="P239">
        <f t="shared" si="1"/>
        <v>0</v>
      </c>
      <c r="Q239">
        <f t="shared" si="5"/>
        <v>0</v>
      </c>
      <c r="R239">
        <f t="shared" si="3"/>
        <v>0</v>
      </c>
      <c r="S239">
        <f t="shared" si="4"/>
        <v>0</v>
      </c>
    </row>
    <row r="240" spans="1:19" ht="14.25">
      <c r="A240">
        <v>239</v>
      </c>
      <c r="B240">
        <v>1</v>
      </c>
      <c r="C240" t="s">
        <v>416</v>
      </c>
      <c r="D240" s="1" t="s">
        <v>417</v>
      </c>
      <c r="E240" t="s">
        <v>418</v>
      </c>
      <c r="F240" t="s">
        <v>160</v>
      </c>
      <c r="G240" t="s">
        <v>161</v>
      </c>
      <c r="J240" s="5">
        <v>0</v>
      </c>
      <c r="K240" s="6"/>
      <c r="L240" s="6"/>
      <c r="M240" s="6"/>
      <c r="N240" s="6"/>
      <c r="O240">
        <f t="shared" si="0"/>
        <v>0</v>
      </c>
      <c r="P240">
        <f t="shared" si="1"/>
        <v>0</v>
      </c>
      <c r="Q240">
        <f t="shared" si="5"/>
        <v>0</v>
      </c>
      <c r="R240">
        <f t="shared" si="3"/>
        <v>0</v>
      </c>
      <c r="S240">
        <f t="shared" si="4"/>
        <v>0</v>
      </c>
    </row>
    <row r="241" spans="1:19" ht="14.25">
      <c r="A241">
        <v>240</v>
      </c>
      <c r="B241">
        <v>1</v>
      </c>
      <c r="C241" t="s">
        <v>416</v>
      </c>
      <c r="D241" s="1" t="s">
        <v>419</v>
      </c>
      <c r="E241" t="s">
        <v>420</v>
      </c>
      <c r="J241" s="5">
        <v>0</v>
      </c>
      <c r="K241" s="6"/>
      <c r="L241" s="6"/>
      <c r="M241" s="6"/>
      <c r="N241" s="6"/>
      <c r="O241">
        <f t="shared" si="0"/>
        <v>0</v>
      </c>
      <c r="P241">
        <f t="shared" si="1"/>
        <v>0</v>
      </c>
      <c r="Q241">
        <f t="shared" si="5"/>
        <v>0</v>
      </c>
      <c r="R241">
        <f t="shared" si="3"/>
        <v>0</v>
      </c>
      <c r="S241">
        <f t="shared" si="4"/>
        <v>0</v>
      </c>
    </row>
    <row r="242" spans="1:19" ht="14.25">
      <c r="A242">
        <v>241</v>
      </c>
      <c r="B242">
        <v>1</v>
      </c>
      <c r="C242" t="s">
        <v>416</v>
      </c>
      <c r="D242" s="1" t="s">
        <v>421</v>
      </c>
      <c r="E242" t="s">
        <v>422</v>
      </c>
      <c r="F242" t="s">
        <v>86</v>
      </c>
      <c r="G242" t="s">
        <v>112</v>
      </c>
      <c r="J242" s="5">
        <v>0</v>
      </c>
      <c r="K242" s="6"/>
      <c r="L242" s="6"/>
      <c r="M242" s="6"/>
      <c r="N242" s="6"/>
      <c r="O242">
        <f t="shared" si="0"/>
        <v>0</v>
      </c>
      <c r="P242">
        <f t="shared" si="1"/>
        <v>0</v>
      </c>
      <c r="Q242">
        <f t="shared" si="5"/>
        <v>0</v>
      </c>
      <c r="R242">
        <f t="shared" si="3"/>
        <v>0</v>
      </c>
      <c r="S242">
        <f t="shared" si="4"/>
        <v>0</v>
      </c>
    </row>
    <row r="243" spans="1:19" ht="14.25">
      <c r="A243">
        <v>242</v>
      </c>
      <c r="B243">
        <v>1</v>
      </c>
      <c r="C243" t="s">
        <v>157</v>
      </c>
      <c r="D243" s="1" t="s">
        <v>423</v>
      </c>
      <c r="E243" t="s">
        <v>424</v>
      </c>
      <c r="F243" t="s">
        <v>86</v>
      </c>
      <c r="G243" t="s">
        <v>112</v>
      </c>
      <c r="J243" s="5">
        <v>0</v>
      </c>
      <c r="K243" s="6"/>
      <c r="L243" s="6"/>
      <c r="M243" s="6"/>
      <c r="N243" s="6"/>
      <c r="O243">
        <f t="shared" si="0"/>
        <v>0</v>
      </c>
      <c r="P243">
        <f t="shared" si="1"/>
        <v>0</v>
      </c>
      <c r="Q243">
        <f t="shared" si="5"/>
        <v>0</v>
      </c>
      <c r="R243">
        <f t="shared" si="3"/>
        <v>0</v>
      </c>
      <c r="S243">
        <f t="shared" si="4"/>
        <v>0</v>
      </c>
    </row>
    <row r="244" spans="1:19" ht="14.25">
      <c r="A244">
        <v>243</v>
      </c>
      <c r="B244">
        <v>1</v>
      </c>
      <c r="C244" t="s">
        <v>157</v>
      </c>
      <c r="D244" s="1" t="s">
        <v>425</v>
      </c>
      <c r="E244" t="s">
        <v>426</v>
      </c>
      <c r="F244" t="s">
        <v>86</v>
      </c>
      <c r="G244" t="s">
        <v>112</v>
      </c>
      <c r="J244" s="5">
        <v>0</v>
      </c>
      <c r="K244" s="6"/>
      <c r="L244" s="6"/>
      <c r="M244" s="6"/>
      <c r="N244" s="6"/>
      <c r="O244">
        <f t="shared" si="0"/>
        <v>0</v>
      </c>
      <c r="P244">
        <f t="shared" si="1"/>
        <v>0</v>
      </c>
      <c r="Q244">
        <f t="shared" si="5"/>
        <v>0</v>
      </c>
      <c r="R244">
        <f t="shared" si="3"/>
        <v>0</v>
      </c>
      <c r="S244">
        <f t="shared" si="4"/>
        <v>0</v>
      </c>
    </row>
    <row r="245" spans="1:19" ht="14.25">
      <c r="A245">
        <v>244</v>
      </c>
      <c r="B245">
        <v>1</v>
      </c>
      <c r="C245" t="s">
        <v>157</v>
      </c>
      <c r="D245" s="1" t="s">
        <v>427</v>
      </c>
      <c r="E245" t="s">
        <v>428</v>
      </c>
      <c r="F245" t="s">
        <v>73</v>
      </c>
      <c r="G245" t="s">
        <v>315</v>
      </c>
      <c r="J245" s="2">
        <v>0</v>
      </c>
      <c r="O245">
        <f t="shared" si="0"/>
        <v>0</v>
      </c>
      <c r="P245">
        <f t="shared" si="1"/>
        <v>0</v>
      </c>
      <c r="Q245">
        <f t="shared" si="5"/>
        <v>0</v>
      </c>
      <c r="R245">
        <f t="shared" si="3"/>
        <v>0</v>
      </c>
      <c r="S245">
        <f t="shared" si="4"/>
        <v>0</v>
      </c>
    </row>
    <row r="246" spans="1:19" ht="14.25">
      <c r="A246">
        <v>245</v>
      </c>
      <c r="B246">
        <v>1</v>
      </c>
      <c r="C246" t="s">
        <v>157</v>
      </c>
      <c r="D246" s="1" t="s">
        <v>429</v>
      </c>
      <c r="E246" t="s">
        <v>430</v>
      </c>
      <c r="F246" t="s">
        <v>73</v>
      </c>
      <c r="G246" t="s">
        <v>315</v>
      </c>
      <c r="J246" s="2">
        <v>0</v>
      </c>
      <c r="O246">
        <f t="shared" si="0"/>
        <v>0</v>
      </c>
      <c r="P246">
        <f t="shared" si="1"/>
        <v>0</v>
      </c>
      <c r="Q246">
        <f t="shared" si="5"/>
        <v>0</v>
      </c>
      <c r="R246">
        <f t="shared" si="3"/>
        <v>0</v>
      </c>
      <c r="S246">
        <f t="shared" si="4"/>
        <v>0</v>
      </c>
    </row>
    <row r="247" spans="1:19" ht="14.25">
      <c r="A247">
        <v>246</v>
      </c>
      <c r="B247">
        <v>1</v>
      </c>
      <c r="C247" t="s">
        <v>431</v>
      </c>
      <c r="D247" s="1" t="s">
        <v>432</v>
      </c>
      <c r="E247" t="s">
        <v>433</v>
      </c>
      <c r="F247" t="s">
        <v>181</v>
      </c>
      <c r="G247" t="s">
        <v>182</v>
      </c>
      <c r="J247" s="5">
        <v>0</v>
      </c>
      <c r="K247" s="6"/>
      <c r="L247" s="6"/>
      <c r="M247" s="6"/>
      <c r="N247" s="6"/>
      <c r="O247">
        <f t="shared" si="0"/>
        <v>0</v>
      </c>
      <c r="P247">
        <f t="shared" si="1"/>
        <v>0</v>
      </c>
      <c r="Q247">
        <f t="shared" si="5"/>
        <v>0</v>
      </c>
      <c r="R247">
        <f t="shared" si="3"/>
        <v>0</v>
      </c>
      <c r="S247">
        <f t="shared" si="4"/>
        <v>0</v>
      </c>
    </row>
    <row r="248" spans="1:19" ht="14.25">
      <c r="A248">
        <v>247</v>
      </c>
      <c r="B248">
        <v>1</v>
      </c>
      <c r="C248" t="s">
        <v>431</v>
      </c>
      <c r="D248" s="1" t="s">
        <v>432</v>
      </c>
      <c r="E248" t="s">
        <v>433</v>
      </c>
      <c r="F248" t="s">
        <v>50</v>
      </c>
      <c r="G248" t="s">
        <v>434</v>
      </c>
      <c r="J248" s="5">
        <v>0</v>
      </c>
      <c r="K248" s="6"/>
      <c r="L248" s="6"/>
      <c r="M248" s="6"/>
      <c r="N248" s="6"/>
      <c r="O248">
        <f t="shared" si="0"/>
        <v>0</v>
      </c>
      <c r="P248">
        <f t="shared" si="1"/>
        <v>0</v>
      </c>
      <c r="Q248">
        <f t="shared" si="5"/>
        <v>0</v>
      </c>
      <c r="R248">
        <f t="shared" si="3"/>
        <v>0</v>
      </c>
      <c r="S248">
        <f t="shared" si="4"/>
        <v>0</v>
      </c>
    </row>
    <row r="249" spans="1:19" ht="14.25">
      <c r="A249">
        <v>248</v>
      </c>
      <c r="B249">
        <v>1</v>
      </c>
      <c r="C249" t="s">
        <v>431</v>
      </c>
      <c r="D249" s="1" t="s">
        <v>432</v>
      </c>
      <c r="E249" t="s">
        <v>433</v>
      </c>
      <c r="F249" t="s">
        <v>59</v>
      </c>
      <c r="G249" t="s">
        <v>64</v>
      </c>
      <c r="J249" s="5">
        <v>0</v>
      </c>
      <c r="K249" s="6"/>
      <c r="L249" s="6"/>
      <c r="M249" s="6"/>
      <c r="O249">
        <f t="shared" si="0"/>
        <v>0</v>
      </c>
      <c r="P249">
        <f t="shared" si="1"/>
        <v>0</v>
      </c>
      <c r="Q249">
        <f t="shared" si="5"/>
        <v>0</v>
      </c>
      <c r="R249">
        <f t="shared" si="3"/>
        <v>0</v>
      </c>
      <c r="S249">
        <f t="shared" si="4"/>
        <v>0</v>
      </c>
    </row>
    <row r="250" spans="1:19" ht="14.25">
      <c r="A250">
        <v>249</v>
      </c>
      <c r="B250">
        <v>1</v>
      </c>
      <c r="C250" t="s">
        <v>435</v>
      </c>
      <c r="D250" s="1" t="s">
        <v>436</v>
      </c>
      <c r="E250" t="s">
        <v>437</v>
      </c>
      <c r="F250" t="s">
        <v>149</v>
      </c>
      <c r="G250" t="s">
        <v>275</v>
      </c>
      <c r="H250" t="s">
        <v>24</v>
      </c>
      <c r="I250" t="s">
        <v>37</v>
      </c>
      <c r="J250" s="5">
        <v>10</v>
      </c>
      <c r="K250" s="6" t="s">
        <v>26</v>
      </c>
      <c r="L250" s="6" t="s">
        <v>68</v>
      </c>
      <c r="M250" s="6" t="s">
        <v>28</v>
      </c>
      <c r="N250" t="s">
        <v>124</v>
      </c>
      <c r="O250">
        <f t="shared" si="0"/>
        <v>0</v>
      </c>
      <c r="P250">
        <f t="shared" si="1"/>
        <v>0</v>
      </c>
      <c r="Q250">
        <f t="shared" si="5"/>
        <v>0</v>
      </c>
      <c r="R250">
        <f t="shared" si="3"/>
        <v>0</v>
      </c>
      <c r="S250">
        <f t="shared" si="4"/>
        <v>2</v>
      </c>
    </row>
    <row r="251" spans="1:19" ht="14.25">
      <c r="A251">
        <v>250</v>
      </c>
      <c r="B251">
        <v>1</v>
      </c>
      <c r="C251" t="s">
        <v>435</v>
      </c>
      <c r="D251" s="1" t="s">
        <v>438</v>
      </c>
      <c r="E251" t="s">
        <v>439</v>
      </c>
      <c r="F251" t="s">
        <v>149</v>
      </c>
      <c r="G251" t="s">
        <v>440</v>
      </c>
      <c r="H251" t="s">
        <v>24</v>
      </c>
      <c r="I251" t="s">
        <v>52</v>
      </c>
      <c r="J251" s="2">
        <v>10</v>
      </c>
      <c r="K251" t="s">
        <v>26</v>
      </c>
      <c r="L251" t="s">
        <v>68</v>
      </c>
      <c r="M251" t="s">
        <v>28</v>
      </c>
      <c r="N251" t="s">
        <v>189</v>
      </c>
      <c r="O251">
        <f t="shared" si="0"/>
        <v>0</v>
      </c>
      <c r="P251">
        <f t="shared" si="1"/>
        <v>0</v>
      </c>
      <c r="Q251">
        <f t="shared" si="5"/>
        <v>0</v>
      </c>
      <c r="R251">
        <f t="shared" si="3"/>
        <v>0</v>
      </c>
      <c r="S251">
        <f t="shared" si="4"/>
        <v>2</v>
      </c>
    </row>
    <row r="252" spans="1:19" ht="14.25">
      <c r="A252">
        <v>251</v>
      </c>
      <c r="B252">
        <v>1</v>
      </c>
      <c r="C252" t="s">
        <v>435</v>
      </c>
      <c r="D252" s="1" t="s">
        <v>441</v>
      </c>
      <c r="E252" t="s">
        <v>442</v>
      </c>
      <c r="F252" t="s">
        <v>443</v>
      </c>
      <c r="G252" t="s">
        <v>444</v>
      </c>
      <c r="J252" s="5">
        <v>0</v>
      </c>
      <c r="K252" s="6"/>
      <c r="L252" s="6"/>
      <c r="M252" s="6"/>
      <c r="O252">
        <f t="shared" si="0"/>
        <v>0</v>
      </c>
      <c r="P252">
        <f t="shared" si="1"/>
        <v>0</v>
      </c>
      <c r="Q252">
        <f t="shared" si="5"/>
        <v>0</v>
      </c>
      <c r="R252">
        <f t="shared" si="3"/>
        <v>0</v>
      </c>
      <c r="S252">
        <f t="shared" si="4"/>
        <v>0</v>
      </c>
    </row>
    <row r="253" spans="1:19" ht="14.25">
      <c r="A253">
        <v>252</v>
      </c>
      <c r="B253">
        <v>1</v>
      </c>
      <c r="C253" t="s">
        <v>435</v>
      </c>
      <c r="D253" s="1" t="s">
        <v>445</v>
      </c>
      <c r="E253" t="s">
        <v>446</v>
      </c>
      <c r="F253" t="s">
        <v>127</v>
      </c>
      <c r="G253" t="s">
        <v>228</v>
      </c>
      <c r="H253" t="s">
        <v>24</v>
      </c>
      <c r="I253" t="s">
        <v>72</v>
      </c>
      <c r="J253" s="5">
        <v>14</v>
      </c>
      <c r="K253" s="6" t="s">
        <v>26</v>
      </c>
      <c r="L253" s="6" t="s">
        <v>46</v>
      </c>
      <c r="M253" s="6" t="s">
        <v>28</v>
      </c>
      <c r="N253" s="6" t="s">
        <v>29</v>
      </c>
      <c r="O253">
        <f t="shared" si="0"/>
        <v>0</v>
      </c>
      <c r="P253">
        <f t="shared" si="1"/>
        <v>0</v>
      </c>
      <c r="Q253">
        <f t="shared" si="5"/>
        <v>0</v>
      </c>
      <c r="R253">
        <f t="shared" si="3"/>
        <v>0</v>
      </c>
      <c r="S253">
        <f t="shared" si="4"/>
        <v>2</v>
      </c>
    </row>
    <row r="254" spans="1:19" ht="14.25">
      <c r="A254">
        <v>253</v>
      </c>
      <c r="B254">
        <v>1</v>
      </c>
      <c r="C254" t="s">
        <v>435</v>
      </c>
      <c r="D254" s="1" t="s">
        <v>447</v>
      </c>
      <c r="E254" t="s">
        <v>448</v>
      </c>
      <c r="F254" t="s">
        <v>149</v>
      </c>
      <c r="G254" t="s">
        <v>41</v>
      </c>
      <c r="H254" t="s">
        <v>24</v>
      </c>
      <c r="I254" t="s">
        <v>25</v>
      </c>
      <c r="J254" s="5">
        <v>16</v>
      </c>
      <c r="K254" s="6" t="s">
        <v>26</v>
      </c>
      <c r="L254" s="6" t="s">
        <v>42</v>
      </c>
      <c r="M254" s="6" t="s">
        <v>28</v>
      </c>
      <c r="N254" s="6" t="s">
        <v>143</v>
      </c>
      <c r="O254">
        <f t="shared" si="0"/>
        <v>0</v>
      </c>
      <c r="P254">
        <f t="shared" si="1"/>
        <v>0</v>
      </c>
      <c r="Q254">
        <f t="shared" si="5"/>
        <v>0</v>
      </c>
      <c r="R254">
        <f t="shared" si="3"/>
        <v>0</v>
      </c>
      <c r="S254">
        <f t="shared" si="4"/>
        <v>2</v>
      </c>
    </row>
    <row r="255" spans="1:19" ht="14.25">
      <c r="A255">
        <v>254</v>
      </c>
      <c r="B255">
        <v>1</v>
      </c>
      <c r="C255" t="s">
        <v>435</v>
      </c>
      <c r="D255" s="1" t="s">
        <v>449</v>
      </c>
      <c r="E255" t="s">
        <v>450</v>
      </c>
      <c r="F255" t="s">
        <v>284</v>
      </c>
      <c r="G255" t="s">
        <v>285</v>
      </c>
      <c r="H255" t="s">
        <v>24</v>
      </c>
      <c r="I255" t="s">
        <v>25</v>
      </c>
      <c r="J255" s="5">
        <v>12</v>
      </c>
      <c r="K255" s="6" t="s">
        <v>26</v>
      </c>
      <c r="L255" s="6" t="s">
        <v>27</v>
      </c>
      <c r="M255" s="6" t="s">
        <v>28</v>
      </c>
      <c r="N255" t="s">
        <v>105</v>
      </c>
      <c r="O255">
        <f t="shared" si="0"/>
        <v>0</v>
      </c>
      <c r="P255">
        <f t="shared" si="1"/>
        <v>0</v>
      </c>
      <c r="Q255">
        <f t="shared" si="5"/>
        <v>0</v>
      </c>
      <c r="R255">
        <f t="shared" si="3"/>
        <v>0</v>
      </c>
      <c r="S255">
        <f t="shared" si="4"/>
        <v>2</v>
      </c>
    </row>
    <row r="256" spans="1:19" ht="14.25">
      <c r="A256">
        <v>255</v>
      </c>
      <c r="B256">
        <v>1</v>
      </c>
      <c r="C256" t="s">
        <v>173</v>
      </c>
      <c r="D256" s="1" t="s">
        <v>451</v>
      </c>
      <c r="E256" t="s">
        <v>452</v>
      </c>
      <c r="J256" s="5">
        <v>0</v>
      </c>
      <c r="K256" s="6"/>
      <c r="L256" s="6"/>
      <c r="M256" s="6"/>
      <c r="N256" s="6"/>
      <c r="O256">
        <f t="shared" si="0"/>
        <v>0</v>
      </c>
      <c r="P256">
        <f t="shared" si="1"/>
        <v>0</v>
      </c>
      <c r="Q256">
        <f t="shared" si="5"/>
        <v>0</v>
      </c>
      <c r="R256">
        <f t="shared" si="3"/>
        <v>0</v>
      </c>
      <c r="S256">
        <f t="shared" si="4"/>
        <v>0</v>
      </c>
    </row>
    <row r="257" spans="1:19" ht="14.25">
      <c r="A257">
        <v>256</v>
      </c>
      <c r="B257">
        <v>1</v>
      </c>
      <c r="C257" t="s">
        <v>173</v>
      </c>
      <c r="D257" s="1" t="s">
        <v>453</v>
      </c>
      <c r="E257" t="s">
        <v>454</v>
      </c>
      <c r="J257" s="2">
        <v>0</v>
      </c>
      <c r="O257">
        <f t="shared" si="0"/>
        <v>0</v>
      </c>
      <c r="P257">
        <f t="shared" si="1"/>
        <v>0</v>
      </c>
      <c r="Q257">
        <f t="shared" si="5"/>
        <v>0</v>
      </c>
      <c r="R257">
        <f t="shared" si="3"/>
        <v>0</v>
      </c>
      <c r="S257">
        <f t="shared" si="4"/>
        <v>0</v>
      </c>
    </row>
    <row r="258" spans="1:19" ht="14.25">
      <c r="A258">
        <v>257</v>
      </c>
      <c r="B258">
        <v>1</v>
      </c>
      <c r="C258" t="s">
        <v>173</v>
      </c>
      <c r="D258" s="1" t="s">
        <v>455</v>
      </c>
      <c r="E258" t="s">
        <v>456</v>
      </c>
      <c r="J258" s="2">
        <v>0</v>
      </c>
      <c r="O258">
        <f t="shared" si="0"/>
        <v>0</v>
      </c>
      <c r="P258">
        <f t="shared" si="1"/>
        <v>0</v>
      </c>
      <c r="Q258">
        <f t="shared" si="5"/>
        <v>0</v>
      </c>
      <c r="R258">
        <f t="shared" si="3"/>
        <v>0</v>
      </c>
      <c r="S258">
        <f t="shared" si="4"/>
        <v>0</v>
      </c>
    </row>
    <row r="259" spans="1:19" ht="14.25">
      <c r="A259">
        <v>258</v>
      </c>
      <c r="B259">
        <v>1</v>
      </c>
      <c r="C259" t="s">
        <v>39</v>
      </c>
      <c r="D259" s="1" t="s">
        <v>457</v>
      </c>
      <c r="E259" t="s">
        <v>458</v>
      </c>
      <c r="F259" t="s">
        <v>459</v>
      </c>
      <c r="G259" t="s">
        <v>460</v>
      </c>
      <c r="H259" t="s">
        <v>24</v>
      </c>
      <c r="I259" t="s">
        <v>72</v>
      </c>
      <c r="J259" s="2">
        <v>16</v>
      </c>
      <c r="K259" t="s">
        <v>26</v>
      </c>
      <c r="L259" t="s">
        <v>42</v>
      </c>
      <c r="M259" t="s">
        <v>28</v>
      </c>
      <c r="N259" t="s">
        <v>69</v>
      </c>
      <c r="O259">
        <f t="shared" si="0"/>
        <v>0</v>
      </c>
      <c r="P259">
        <f t="shared" si="1"/>
        <v>0</v>
      </c>
      <c r="Q259">
        <f t="shared" si="5"/>
        <v>0</v>
      </c>
      <c r="R259">
        <f t="shared" si="3"/>
        <v>0</v>
      </c>
      <c r="S259">
        <f t="shared" si="4"/>
        <v>2</v>
      </c>
    </row>
    <row r="260" spans="1:19" ht="14.25">
      <c r="A260">
        <v>259</v>
      </c>
      <c r="B260">
        <v>2</v>
      </c>
      <c r="C260" t="s">
        <v>39</v>
      </c>
      <c r="D260" s="1" t="s">
        <v>457</v>
      </c>
      <c r="E260" t="s">
        <v>458</v>
      </c>
      <c r="F260" t="s">
        <v>459</v>
      </c>
      <c r="G260" t="s">
        <v>460</v>
      </c>
      <c r="H260" t="s">
        <v>24</v>
      </c>
      <c r="I260" t="s">
        <v>72</v>
      </c>
      <c r="J260" s="5">
        <v>18</v>
      </c>
      <c r="K260" s="6" t="s">
        <v>26</v>
      </c>
      <c r="L260" s="6" t="s">
        <v>95</v>
      </c>
      <c r="M260" s="6" t="s">
        <v>28</v>
      </c>
      <c r="N260" s="6" t="s">
        <v>69</v>
      </c>
      <c r="O260">
        <f t="shared" si="0"/>
        <v>0</v>
      </c>
      <c r="P260">
        <f t="shared" si="1"/>
        <v>0</v>
      </c>
      <c r="Q260">
        <f t="shared" si="5"/>
        <v>0</v>
      </c>
      <c r="R260">
        <f t="shared" si="3"/>
        <v>0</v>
      </c>
      <c r="S260">
        <f t="shared" si="4"/>
        <v>2</v>
      </c>
    </row>
    <row r="261" spans="1:19" ht="14.25">
      <c r="A261">
        <v>260</v>
      </c>
      <c r="B261">
        <v>3</v>
      </c>
      <c r="C261" t="s">
        <v>39</v>
      </c>
      <c r="D261" s="1" t="s">
        <v>457</v>
      </c>
      <c r="E261" t="s">
        <v>458</v>
      </c>
      <c r="F261" t="s">
        <v>459</v>
      </c>
      <c r="G261" t="s">
        <v>460</v>
      </c>
      <c r="H261" t="s">
        <v>24</v>
      </c>
      <c r="I261" t="s">
        <v>25</v>
      </c>
      <c r="J261" s="5">
        <v>8</v>
      </c>
      <c r="K261" s="6" t="s">
        <v>26</v>
      </c>
      <c r="L261" s="6" t="s">
        <v>61</v>
      </c>
      <c r="M261" s="6" t="s">
        <v>28</v>
      </c>
      <c r="N261" s="6" t="s">
        <v>69</v>
      </c>
      <c r="O261">
        <f t="shared" si="0"/>
        <v>0</v>
      </c>
      <c r="P261">
        <f t="shared" si="1"/>
        <v>0</v>
      </c>
      <c r="Q261">
        <f t="shared" si="5"/>
        <v>0</v>
      </c>
      <c r="R261">
        <f t="shared" si="3"/>
        <v>0</v>
      </c>
      <c r="S261">
        <f t="shared" si="4"/>
        <v>2</v>
      </c>
    </row>
    <row r="262" spans="1:19" ht="14.25">
      <c r="A262">
        <v>261</v>
      </c>
      <c r="B262">
        <v>4</v>
      </c>
      <c r="C262" t="s">
        <v>39</v>
      </c>
      <c r="D262" s="1" t="s">
        <v>457</v>
      </c>
      <c r="E262" t="s">
        <v>458</v>
      </c>
      <c r="F262" t="s">
        <v>459</v>
      </c>
      <c r="G262" t="s">
        <v>460</v>
      </c>
      <c r="H262" t="s">
        <v>24</v>
      </c>
      <c r="I262" t="s">
        <v>52</v>
      </c>
      <c r="J262" s="5">
        <v>17</v>
      </c>
      <c r="K262" s="6" t="s">
        <v>26</v>
      </c>
      <c r="L262" s="6" t="s">
        <v>99</v>
      </c>
      <c r="M262" s="6" t="s">
        <v>28</v>
      </c>
      <c r="N262" s="6" t="s">
        <v>98</v>
      </c>
      <c r="O262">
        <f t="shared" si="0"/>
        <v>0</v>
      </c>
      <c r="P262">
        <f t="shared" si="1"/>
        <v>0</v>
      </c>
      <c r="Q262">
        <f t="shared" si="5"/>
        <v>0</v>
      </c>
      <c r="R262">
        <f t="shared" si="3"/>
        <v>0</v>
      </c>
      <c r="S262">
        <f t="shared" si="4"/>
        <v>2</v>
      </c>
    </row>
    <row r="263" spans="1:19" ht="14.25">
      <c r="A263">
        <v>262</v>
      </c>
      <c r="B263">
        <v>5</v>
      </c>
      <c r="C263" t="s">
        <v>39</v>
      </c>
      <c r="D263" s="1" t="s">
        <v>457</v>
      </c>
      <c r="E263" t="s">
        <v>458</v>
      </c>
      <c r="F263" t="s">
        <v>284</v>
      </c>
      <c r="G263" t="s">
        <v>285</v>
      </c>
      <c r="H263" t="s">
        <v>24</v>
      </c>
      <c r="I263" t="s">
        <v>25</v>
      </c>
      <c r="J263" s="5">
        <v>8</v>
      </c>
      <c r="K263" s="6" t="s">
        <v>26</v>
      </c>
      <c r="L263" s="6" t="s">
        <v>61</v>
      </c>
      <c r="M263" s="6" t="s">
        <v>28</v>
      </c>
      <c r="N263" t="s">
        <v>347</v>
      </c>
      <c r="O263">
        <f t="shared" si="0"/>
        <v>0</v>
      </c>
      <c r="P263">
        <f t="shared" si="1"/>
        <v>0</v>
      </c>
      <c r="Q263">
        <f t="shared" si="5"/>
        <v>0</v>
      </c>
      <c r="R263">
        <f t="shared" si="3"/>
        <v>0</v>
      </c>
      <c r="S263">
        <f t="shared" si="4"/>
        <v>2</v>
      </c>
    </row>
    <row r="264" spans="1:19" ht="14.25">
      <c r="A264">
        <v>263</v>
      </c>
      <c r="B264">
        <v>6</v>
      </c>
      <c r="C264" t="s">
        <v>39</v>
      </c>
      <c r="D264" s="1" t="s">
        <v>457</v>
      </c>
      <c r="E264" t="s">
        <v>458</v>
      </c>
      <c r="F264" t="s">
        <v>284</v>
      </c>
      <c r="G264" t="s">
        <v>285</v>
      </c>
      <c r="H264" t="s">
        <v>24</v>
      </c>
      <c r="I264" t="s">
        <v>37</v>
      </c>
      <c r="J264" s="5">
        <v>14</v>
      </c>
      <c r="K264" s="6" t="s">
        <v>26</v>
      </c>
      <c r="L264" s="6" t="s">
        <v>46</v>
      </c>
      <c r="M264" s="6" t="s">
        <v>28</v>
      </c>
      <c r="N264" t="s">
        <v>347</v>
      </c>
      <c r="O264">
        <f t="shared" si="0"/>
        <v>0</v>
      </c>
      <c r="P264">
        <f t="shared" si="1"/>
        <v>0</v>
      </c>
      <c r="Q264">
        <f t="shared" si="5"/>
        <v>0</v>
      </c>
      <c r="R264">
        <f t="shared" si="3"/>
        <v>0</v>
      </c>
      <c r="S264">
        <f t="shared" si="4"/>
        <v>2</v>
      </c>
    </row>
    <row r="265" spans="1:19" ht="14.25">
      <c r="A265">
        <v>264</v>
      </c>
      <c r="B265">
        <v>1</v>
      </c>
      <c r="C265" t="s">
        <v>30</v>
      </c>
      <c r="D265" s="1" t="s">
        <v>457</v>
      </c>
      <c r="E265" t="s">
        <v>458</v>
      </c>
      <c r="F265" t="s">
        <v>459</v>
      </c>
      <c r="G265" t="s">
        <v>460</v>
      </c>
      <c r="H265" t="s">
        <v>24</v>
      </c>
      <c r="I265" t="s">
        <v>52</v>
      </c>
      <c r="J265" s="5">
        <v>12</v>
      </c>
      <c r="K265" s="6" t="s">
        <v>26</v>
      </c>
      <c r="L265" s="6" t="s">
        <v>27</v>
      </c>
      <c r="M265" s="6" t="s">
        <v>28</v>
      </c>
      <c r="N265" s="6" t="s">
        <v>65</v>
      </c>
      <c r="O265">
        <f t="shared" si="0"/>
        <v>0</v>
      </c>
      <c r="P265">
        <f t="shared" si="1"/>
        <v>0</v>
      </c>
      <c r="Q265">
        <f t="shared" si="5"/>
        <v>0</v>
      </c>
      <c r="R265">
        <f t="shared" si="3"/>
        <v>0</v>
      </c>
      <c r="S265">
        <f t="shared" si="4"/>
        <v>2</v>
      </c>
    </row>
    <row r="266" spans="1:19" ht="14.25">
      <c r="A266">
        <v>265</v>
      </c>
      <c r="B266">
        <v>1</v>
      </c>
      <c r="C266" t="s">
        <v>19</v>
      </c>
      <c r="D266" s="1" t="s">
        <v>461</v>
      </c>
      <c r="E266" t="s">
        <v>462</v>
      </c>
      <c r="F266" t="s">
        <v>86</v>
      </c>
      <c r="G266" t="s">
        <v>267</v>
      </c>
      <c r="H266" t="s">
        <v>24</v>
      </c>
      <c r="I266" t="s">
        <v>37</v>
      </c>
      <c r="J266" s="5">
        <v>13</v>
      </c>
      <c r="K266" s="6" t="s">
        <v>26</v>
      </c>
      <c r="L266" s="6" t="s">
        <v>26</v>
      </c>
      <c r="M266" s="6" t="s">
        <v>28</v>
      </c>
      <c r="N266" s="6" t="s">
        <v>156</v>
      </c>
      <c r="O266">
        <f t="shared" si="0"/>
        <v>0</v>
      </c>
      <c r="P266">
        <f t="shared" si="1"/>
        <v>0</v>
      </c>
      <c r="Q266">
        <f t="shared" si="5"/>
        <v>0</v>
      </c>
      <c r="R266">
        <f t="shared" si="3"/>
        <v>0</v>
      </c>
      <c r="S266">
        <f t="shared" si="4"/>
        <v>2</v>
      </c>
    </row>
    <row r="267" spans="1:19" ht="14.25">
      <c r="A267">
        <v>266</v>
      </c>
      <c r="B267">
        <v>2</v>
      </c>
      <c r="C267" t="s">
        <v>19</v>
      </c>
      <c r="D267" s="1" t="s">
        <v>461</v>
      </c>
      <c r="E267" t="s">
        <v>462</v>
      </c>
      <c r="F267" t="s">
        <v>219</v>
      </c>
      <c r="G267" t="s">
        <v>220</v>
      </c>
      <c r="H267" t="s">
        <v>24</v>
      </c>
      <c r="I267" t="s">
        <v>75</v>
      </c>
      <c r="J267" s="5">
        <v>14</v>
      </c>
      <c r="K267" s="6" t="s">
        <v>26</v>
      </c>
      <c r="L267" s="6" t="s">
        <v>46</v>
      </c>
      <c r="M267" s="6" t="s">
        <v>28</v>
      </c>
      <c r="N267" s="6" t="s">
        <v>101</v>
      </c>
      <c r="O267">
        <f t="shared" si="0"/>
        <v>0</v>
      </c>
      <c r="P267">
        <f t="shared" si="1"/>
        <v>0</v>
      </c>
      <c r="Q267">
        <f t="shared" si="5"/>
        <v>0</v>
      </c>
      <c r="R267">
        <f t="shared" si="3"/>
        <v>0</v>
      </c>
      <c r="S267">
        <f t="shared" si="4"/>
        <v>2</v>
      </c>
    </row>
    <row r="268" spans="1:19" ht="14.25">
      <c r="A268">
        <v>267</v>
      </c>
      <c r="B268">
        <v>3</v>
      </c>
      <c r="C268" t="s">
        <v>19</v>
      </c>
      <c r="D268" s="1" t="s">
        <v>461</v>
      </c>
      <c r="E268" t="s">
        <v>462</v>
      </c>
      <c r="F268" t="s">
        <v>390</v>
      </c>
      <c r="G268" t="s">
        <v>391</v>
      </c>
      <c r="H268" t="s">
        <v>24</v>
      </c>
      <c r="I268" t="s">
        <v>37</v>
      </c>
      <c r="J268" s="5">
        <v>13</v>
      </c>
      <c r="K268" s="6" t="s">
        <v>26</v>
      </c>
      <c r="L268" s="6" t="s">
        <v>26</v>
      </c>
      <c r="M268" s="6" t="s">
        <v>28</v>
      </c>
      <c r="N268" s="6" t="s">
        <v>124</v>
      </c>
      <c r="O268">
        <f t="shared" si="0"/>
        <v>0</v>
      </c>
      <c r="P268">
        <f t="shared" si="1"/>
        <v>0</v>
      </c>
      <c r="Q268">
        <f t="shared" si="5"/>
        <v>0</v>
      </c>
      <c r="R268">
        <f t="shared" si="3"/>
        <v>0</v>
      </c>
      <c r="S268">
        <f t="shared" si="4"/>
        <v>2</v>
      </c>
    </row>
    <row r="269" spans="1:19" ht="14.25">
      <c r="A269">
        <v>268</v>
      </c>
      <c r="B269">
        <v>1</v>
      </c>
      <c r="C269" t="s">
        <v>109</v>
      </c>
      <c r="D269" s="1" t="s">
        <v>461</v>
      </c>
      <c r="E269" t="s">
        <v>462</v>
      </c>
      <c r="F269" t="s">
        <v>86</v>
      </c>
      <c r="G269" t="s">
        <v>267</v>
      </c>
      <c r="H269" t="s">
        <v>24</v>
      </c>
      <c r="I269" t="s">
        <v>72</v>
      </c>
      <c r="J269" s="5">
        <v>12</v>
      </c>
      <c r="K269" s="6" t="s">
        <v>26</v>
      </c>
      <c r="L269" s="6" t="s">
        <v>118</v>
      </c>
      <c r="M269" s="6" t="s">
        <v>28</v>
      </c>
      <c r="N269" s="6" t="s">
        <v>156</v>
      </c>
      <c r="O269">
        <f t="shared" si="0"/>
        <v>0</v>
      </c>
      <c r="P269">
        <f t="shared" si="1"/>
        <v>0</v>
      </c>
      <c r="Q269">
        <f t="shared" si="5"/>
        <v>0</v>
      </c>
      <c r="R269">
        <f t="shared" si="3"/>
        <v>0</v>
      </c>
      <c r="S269">
        <f t="shared" si="4"/>
        <v>1</v>
      </c>
    </row>
    <row r="270" spans="1:19" ht="14.25">
      <c r="A270">
        <v>269</v>
      </c>
      <c r="B270">
        <v>1</v>
      </c>
      <c r="C270" t="s">
        <v>30</v>
      </c>
      <c r="D270" s="1" t="s">
        <v>461</v>
      </c>
      <c r="E270" t="s">
        <v>462</v>
      </c>
      <c r="F270" t="s">
        <v>86</v>
      </c>
      <c r="G270" t="s">
        <v>267</v>
      </c>
      <c r="H270" t="s">
        <v>24</v>
      </c>
      <c r="I270" t="s">
        <v>37</v>
      </c>
      <c r="J270" s="5">
        <v>12</v>
      </c>
      <c r="K270" s="6" t="s">
        <v>26</v>
      </c>
      <c r="L270" s="6" t="s">
        <v>118</v>
      </c>
      <c r="M270" s="6" t="s">
        <v>28</v>
      </c>
      <c r="N270" s="6" t="s">
        <v>156</v>
      </c>
      <c r="O270">
        <f t="shared" si="0"/>
        <v>0</v>
      </c>
      <c r="P270">
        <f t="shared" si="1"/>
        <v>0</v>
      </c>
      <c r="Q270">
        <f t="shared" si="5"/>
        <v>0</v>
      </c>
      <c r="R270">
        <f t="shared" si="3"/>
        <v>0</v>
      </c>
      <c r="S270">
        <f t="shared" si="4"/>
        <v>1</v>
      </c>
    </row>
    <row r="271" spans="1:19" ht="14.25">
      <c r="A271">
        <v>270</v>
      </c>
      <c r="B271">
        <v>1</v>
      </c>
      <c r="C271" t="s">
        <v>30</v>
      </c>
      <c r="D271" s="1" t="s">
        <v>461</v>
      </c>
      <c r="E271" t="s">
        <v>462</v>
      </c>
      <c r="F271" t="s">
        <v>86</v>
      </c>
      <c r="G271" t="s">
        <v>267</v>
      </c>
      <c r="H271" t="s">
        <v>24</v>
      </c>
      <c r="I271" t="s">
        <v>37</v>
      </c>
      <c r="J271" s="5">
        <v>11</v>
      </c>
      <c r="K271" s="6" t="s">
        <v>26</v>
      </c>
      <c r="L271" s="6" t="s">
        <v>68</v>
      </c>
      <c r="M271" s="6" t="s">
        <v>28</v>
      </c>
      <c r="N271" t="s">
        <v>156</v>
      </c>
      <c r="O271">
        <f t="shared" si="0"/>
        <v>0</v>
      </c>
      <c r="P271">
        <f t="shared" si="1"/>
        <v>0</v>
      </c>
      <c r="Q271">
        <f t="shared" si="5"/>
        <v>0</v>
      </c>
      <c r="R271">
        <f t="shared" si="3"/>
        <v>0</v>
      </c>
      <c r="S271">
        <f t="shared" si="4"/>
        <v>1</v>
      </c>
    </row>
    <row r="272" spans="1:19" ht="14.25">
      <c r="A272">
        <v>271</v>
      </c>
      <c r="B272">
        <v>1</v>
      </c>
      <c r="C272" t="s">
        <v>30</v>
      </c>
      <c r="D272" s="1" t="s">
        <v>461</v>
      </c>
      <c r="E272" t="s">
        <v>462</v>
      </c>
      <c r="F272" t="s">
        <v>86</v>
      </c>
      <c r="G272" t="s">
        <v>267</v>
      </c>
      <c r="H272" t="s">
        <v>24</v>
      </c>
      <c r="I272" t="s">
        <v>37</v>
      </c>
      <c r="J272" s="5">
        <v>10</v>
      </c>
      <c r="K272" s="6" t="s">
        <v>26</v>
      </c>
      <c r="L272" s="6" t="s">
        <v>119</v>
      </c>
      <c r="M272" s="6" t="s">
        <v>28</v>
      </c>
      <c r="N272" t="s">
        <v>156</v>
      </c>
      <c r="O272">
        <f t="shared" si="0"/>
        <v>0</v>
      </c>
      <c r="P272">
        <f t="shared" si="1"/>
        <v>0</v>
      </c>
      <c r="Q272">
        <f t="shared" si="5"/>
        <v>0</v>
      </c>
      <c r="R272">
        <f t="shared" si="3"/>
        <v>0</v>
      </c>
      <c r="S272">
        <f t="shared" si="4"/>
        <v>1</v>
      </c>
    </row>
    <row r="273" spans="1:19" ht="14.25">
      <c r="A273">
        <v>272</v>
      </c>
      <c r="B273">
        <v>1</v>
      </c>
      <c r="C273" t="s">
        <v>19</v>
      </c>
      <c r="D273" s="1" t="s">
        <v>463</v>
      </c>
      <c r="E273" t="s">
        <v>464</v>
      </c>
      <c r="F273" t="s">
        <v>301</v>
      </c>
      <c r="G273" t="s">
        <v>366</v>
      </c>
      <c r="H273" t="s">
        <v>24</v>
      </c>
      <c r="I273" t="s">
        <v>25</v>
      </c>
      <c r="J273" s="5">
        <v>16</v>
      </c>
      <c r="K273" s="6" t="s">
        <v>26</v>
      </c>
      <c r="L273" s="6" t="s">
        <v>53</v>
      </c>
      <c r="M273" s="6" t="s">
        <v>28</v>
      </c>
      <c r="N273" s="6" t="s">
        <v>221</v>
      </c>
      <c r="O273">
        <f t="shared" si="0"/>
        <v>0</v>
      </c>
      <c r="P273">
        <f t="shared" si="1"/>
        <v>0</v>
      </c>
      <c r="Q273">
        <f t="shared" si="5"/>
        <v>0</v>
      </c>
      <c r="R273">
        <f t="shared" si="3"/>
        <v>0</v>
      </c>
      <c r="S273">
        <f t="shared" si="4"/>
        <v>1</v>
      </c>
    </row>
    <row r="274" spans="1:19" ht="14.25">
      <c r="A274">
        <v>273</v>
      </c>
      <c r="B274">
        <v>1</v>
      </c>
      <c r="C274" t="s">
        <v>19</v>
      </c>
      <c r="D274" s="1" t="s">
        <v>463</v>
      </c>
      <c r="E274" t="s">
        <v>464</v>
      </c>
      <c r="F274" t="s">
        <v>301</v>
      </c>
      <c r="G274" t="s">
        <v>366</v>
      </c>
      <c r="H274" t="s">
        <v>24</v>
      </c>
      <c r="I274" t="s">
        <v>25</v>
      </c>
      <c r="J274" s="5">
        <v>14</v>
      </c>
      <c r="K274" s="6" t="s">
        <v>26</v>
      </c>
      <c r="L274" s="6" t="s">
        <v>46</v>
      </c>
      <c r="M274" s="6" t="s">
        <v>28</v>
      </c>
      <c r="N274" s="6" t="s">
        <v>221</v>
      </c>
      <c r="O274">
        <f t="shared" si="0"/>
        <v>0</v>
      </c>
      <c r="P274">
        <f t="shared" si="1"/>
        <v>0</v>
      </c>
      <c r="Q274">
        <f t="shared" si="5"/>
        <v>0</v>
      </c>
      <c r="R274">
        <f t="shared" si="3"/>
        <v>0</v>
      </c>
      <c r="S274">
        <f t="shared" si="4"/>
        <v>2</v>
      </c>
    </row>
    <row r="275" spans="1:19" ht="14.25">
      <c r="A275">
        <v>274</v>
      </c>
      <c r="B275">
        <v>1</v>
      </c>
      <c r="C275" t="s">
        <v>30</v>
      </c>
      <c r="D275" s="1" t="s">
        <v>463</v>
      </c>
      <c r="E275" t="s">
        <v>464</v>
      </c>
      <c r="F275" t="s">
        <v>301</v>
      </c>
      <c r="G275" t="s">
        <v>366</v>
      </c>
      <c r="H275" t="s">
        <v>24</v>
      </c>
      <c r="I275" t="s">
        <v>72</v>
      </c>
      <c r="J275" s="5">
        <v>16</v>
      </c>
      <c r="K275" s="6" t="s">
        <v>26</v>
      </c>
      <c r="L275" s="6" t="s">
        <v>53</v>
      </c>
      <c r="M275" s="6" t="s">
        <v>28</v>
      </c>
      <c r="N275" s="6" t="s">
        <v>65</v>
      </c>
      <c r="O275">
        <f t="shared" si="0"/>
        <v>0</v>
      </c>
      <c r="P275">
        <f t="shared" si="1"/>
        <v>0</v>
      </c>
      <c r="Q275">
        <f t="shared" si="5"/>
        <v>0</v>
      </c>
      <c r="R275">
        <f t="shared" si="3"/>
        <v>0</v>
      </c>
      <c r="S275">
        <f t="shared" si="4"/>
        <v>1</v>
      </c>
    </row>
    <row r="276" spans="1:19" ht="14.25">
      <c r="A276">
        <v>275</v>
      </c>
      <c r="B276">
        <v>1</v>
      </c>
      <c r="C276" t="s">
        <v>30</v>
      </c>
      <c r="D276" s="1" t="s">
        <v>463</v>
      </c>
      <c r="E276" t="s">
        <v>464</v>
      </c>
      <c r="F276" t="s">
        <v>301</v>
      </c>
      <c r="G276" t="s">
        <v>366</v>
      </c>
      <c r="H276" t="s">
        <v>24</v>
      </c>
      <c r="I276" t="s">
        <v>72</v>
      </c>
      <c r="J276" s="5">
        <v>14</v>
      </c>
      <c r="K276" s="6" t="s">
        <v>26</v>
      </c>
      <c r="L276" s="6" t="s">
        <v>46</v>
      </c>
      <c r="M276" s="6" t="s">
        <v>28</v>
      </c>
      <c r="N276" s="6" t="s">
        <v>101</v>
      </c>
      <c r="O276">
        <f t="shared" si="0"/>
        <v>0</v>
      </c>
      <c r="P276">
        <f t="shared" si="1"/>
        <v>0</v>
      </c>
      <c r="Q276">
        <f t="shared" si="5"/>
        <v>0</v>
      </c>
      <c r="R276">
        <f t="shared" si="3"/>
        <v>0</v>
      </c>
      <c r="S276">
        <f t="shared" si="4"/>
        <v>2</v>
      </c>
    </row>
    <row r="277" spans="1:19" ht="14.25">
      <c r="A277">
        <v>276</v>
      </c>
      <c r="B277">
        <v>1</v>
      </c>
      <c r="C277" t="s">
        <v>19</v>
      </c>
      <c r="D277" s="1" t="s">
        <v>465</v>
      </c>
      <c r="E277" t="s">
        <v>466</v>
      </c>
      <c r="F277" t="s">
        <v>467</v>
      </c>
      <c r="G277" t="s">
        <v>468</v>
      </c>
      <c r="H277" t="s">
        <v>24</v>
      </c>
      <c r="I277" t="s">
        <v>52</v>
      </c>
      <c r="J277" s="2">
        <v>16</v>
      </c>
      <c r="K277" t="s">
        <v>26</v>
      </c>
      <c r="L277" t="s">
        <v>53</v>
      </c>
      <c r="M277" t="s">
        <v>28</v>
      </c>
      <c r="N277" t="s">
        <v>43</v>
      </c>
      <c r="O277">
        <f t="shared" si="0"/>
        <v>0</v>
      </c>
      <c r="P277">
        <f t="shared" si="1"/>
        <v>0</v>
      </c>
      <c r="Q277">
        <f t="shared" si="5"/>
        <v>0</v>
      </c>
      <c r="R277">
        <f t="shared" si="3"/>
        <v>0</v>
      </c>
      <c r="S277">
        <f t="shared" si="4"/>
        <v>1</v>
      </c>
    </row>
    <row r="278" spans="1:19" ht="14.25">
      <c r="A278">
        <v>277</v>
      </c>
      <c r="B278">
        <v>1</v>
      </c>
      <c r="C278" t="s">
        <v>19</v>
      </c>
      <c r="D278" s="1" t="s">
        <v>465</v>
      </c>
      <c r="E278" t="s">
        <v>466</v>
      </c>
      <c r="F278" t="s">
        <v>467</v>
      </c>
      <c r="G278" t="s">
        <v>468</v>
      </c>
      <c r="H278" t="s">
        <v>24</v>
      </c>
      <c r="I278" t="s">
        <v>52</v>
      </c>
      <c r="J278" s="5">
        <v>15</v>
      </c>
      <c r="K278" s="6" t="s">
        <v>26</v>
      </c>
      <c r="L278" s="6" t="s">
        <v>46</v>
      </c>
      <c r="M278" s="6" t="s">
        <v>28</v>
      </c>
      <c r="N278" t="s">
        <v>43</v>
      </c>
      <c r="O278">
        <f t="shared" si="0"/>
        <v>0</v>
      </c>
      <c r="P278">
        <f t="shared" si="1"/>
        <v>0</v>
      </c>
      <c r="Q278">
        <f t="shared" si="5"/>
        <v>0</v>
      </c>
      <c r="R278">
        <f t="shared" si="3"/>
        <v>0</v>
      </c>
      <c r="S278">
        <f t="shared" si="4"/>
        <v>1</v>
      </c>
    </row>
    <row r="279" spans="1:19" ht="14.25">
      <c r="A279">
        <v>278</v>
      </c>
      <c r="B279">
        <v>1</v>
      </c>
      <c r="C279" t="s">
        <v>19</v>
      </c>
      <c r="D279" s="1" t="s">
        <v>465</v>
      </c>
      <c r="E279" t="s">
        <v>466</v>
      </c>
      <c r="F279" t="s">
        <v>467</v>
      </c>
      <c r="G279" t="s">
        <v>468</v>
      </c>
      <c r="H279" t="s">
        <v>24</v>
      </c>
      <c r="I279" t="s">
        <v>52</v>
      </c>
      <c r="J279" s="5">
        <v>14</v>
      </c>
      <c r="K279" s="6" t="s">
        <v>26</v>
      </c>
      <c r="L279" s="6" t="s">
        <v>26</v>
      </c>
      <c r="M279" s="6" t="s">
        <v>28</v>
      </c>
      <c r="N279" s="6" t="s">
        <v>43</v>
      </c>
      <c r="O279">
        <f t="shared" si="0"/>
        <v>0</v>
      </c>
      <c r="P279">
        <f t="shared" si="1"/>
        <v>0</v>
      </c>
      <c r="Q279">
        <f t="shared" si="5"/>
        <v>0</v>
      </c>
      <c r="R279">
        <f t="shared" si="3"/>
        <v>0</v>
      </c>
      <c r="S279">
        <f t="shared" si="4"/>
        <v>1</v>
      </c>
    </row>
    <row r="280" spans="1:19" ht="14.25">
      <c r="A280">
        <v>279</v>
      </c>
      <c r="B280">
        <v>2</v>
      </c>
      <c r="C280" t="s">
        <v>19</v>
      </c>
      <c r="D280" s="1" t="s">
        <v>465</v>
      </c>
      <c r="E280" t="s">
        <v>466</v>
      </c>
      <c r="F280" t="s">
        <v>278</v>
      </c>
      <c r="G280" t="s">
        <v>279</v>
      </c>
      <c r="H280" t="s">
        <v>24</v>
      </c>
      <c r="I280" t="s">
        <v>52</v>
      </c>
      <c r="J280" s="5">
        <v>16</v>
      </c>
      <c r="K280" s="6" t="s">
        <v>26</v>
      </c>
      <c r="L280" s="6" t="s">
        <v>53</v>
      </c>
      <c r="M280" s="6" t="s">
        <v>28</v>
      </c>
      <c r="N280" t="s">
        <v>108</v>
      </c>
      <c r="O280">
        <f t="shared" si="0"/>
        <v>0</v>
      </c>
      <c r="P280">
        <f t="shared" si="1"/>
        <v>0</v>
      </c>
      <c r="Q280">
        <f t="shared" si="5"/>
        <v>0</v>
      </c>
      <c r="R280">
        <f t="shared" si="3"/>
        <v>0</v>
      </c>
      <c r="S280">
        <f t="shared" si="4"/>
        <v>1</v>
      </c>
    </row>
    <row r="281" spans="1:19" ht="14.25">
      <c r="A281">
        <v>280</v>
      </c>
      <c r="B281">
        <v>2</v>
      </c>
      <c r="C281" t="s">
        <v>19</v>
      </c>
      <c r="D281" s="1" t="s">
        <v>465</v>
      </c>
      <c r="E281" t="s">
        <v>466</v>
      </c>
      <c r="F281" t="s">
        <v>278</v>
      </c>
      <c r="G281" t="s">
        <v>279</v>
      </c>
      <c r="H281" t="s">
        <v>24</v>
      </c>
      <c r="I281" t="s">
        <v>52</v>
      </c>
      <c r="J281" s="5">
        <v>15</v>
      </c>
      <c r="K281" s="6" t="s">
        <v>26</v>
      </c>
      <c r="L281" s="6" t="s">
        <v>46</v>
      </c>
      <c r="M281" s="6" t="s">
        <v>28</v>
      </c>
      <c r="N281" t="s">
        <v>108</v>
      </c>
      <c r="O281">
        <f t="shared" si="0"/>
        <v>0</v>
      </c>
      <c r="P281">
        <f t="shared" si="1"/>
        <v>0</v>
      </c>
      <c r="Q281">
        <f t="shared" si="5"/>
        <v>0</v>
      </c>
      <c r="R281">
        <f t="shared" si="3"/>
        <v>0</v>
      </c>
      <c r="S281">
        <f t="shared" si="4"/>
        <v>1</v>
      </c>
    </row>
    <row r="282" spans="1:19" ht="14.25">
      <c r="A282">
        <v>281</v>
      </c>
      <c r="B282">
        <v>2</v>
      </c>
      <c r="C282" t="s">
        <v>19</v>
      </c>
      <c r="D282" s="1" t="s">
        <v>465</v>
      </c>
      <c r="E282" t="s">
        <v>466</v>
      </c>
      <c r="F282" t="s">
        <v>278</v>
      </c>
      <c r="G282" t="s">
        <v>279</v>
      </c>
      <c r="H282" t="s">
        <v>24</v>
      </c>
      <c r="I282" t="s">
        <v>52</v>
      </c>
      <c r="J282" s="5">
        <v>14</v>
      </c>
      <c r="K282" s="6" t="s">
        <v>26</v>
      </c>
      <c r="L282" s="6" t="s">
        <v>26</v>
      </c>
      <c r="M282" s="6" t="s">
        <v>28</v>
      </c>
      <c r="N282" t="s">
        <v>108</v>
      </c>
      <c r="O282">
        <f t="shared" si="0"/>
        <v>0</v>
      </c>
      <c r="P282">
        <f t="shared" si="1"/>
        <v>0</v>
      </c>
      <c r="Q282">
        <f t="shared" si="5"/>
        <v>0</v>
      </c>
      <c r="R282">
        <f t="shared" si="3"/>
        <v>0</v>
      </c>
      <c r="S282">
        <f t="shared" si="4"/>
        <v>1</v>
      </c>
    </row>
    <row r="283" spans="1:19" ht="14.25">
      <c r="A283">
        <v>282</v>
      </c>
      <c r="B283">
        <v>3</v>
      </c>
      <c r="C283" t="s">
        <v>19</v>
      </c>
      <c r="D283" s="1" t="s">
        <v>465</v>
      </c>
      <c r="E283" t="s">
        <v>466</v>
      </c>
      <c r="F283" t="s">
        <v>233</v>
      </c>
      <c r="G283" t="s">
        <v>469</v>
      </c>
      <c r="H283" t="s">
        <v>24</v>
      </c>
      <c r="I283" t="s">
        <v>52</v>
      </c>
      <c r="J283" s="5">
        <v>14</v>
      </c>
      <c r="K283" s="6" t="s">
        <v>26</v>
      </c>
      <c r="L283" s="6" t="s">
        <v>46</v>
      </c>
      <c r="M283" s="6" t="s">
        <v>28</v>
      </c>
      <c r="N283" t="s">
        <v>189</v>
      </c>
      <c r="O283">
        <f t="shared" si="0"/>
        <v>0</v>
      </c>
      <c r="P283">
        <f t="shared" si="1"/>
        <v>0</v>
      </c>
      <c r="Q283">
        <f t="shared" si="5"/>
        <v>0</v>
      </c>
      <c r="R283">
        <f t="shared" si="3"/>
        <v>0</v>
      </c>
      <c r="S283">
        <f t="shared" si="4"/>
        <v>2</v>
      </c>
    </row>
    <row r="284" spans="1:19" ht="14.25">
      <c r="A284">
        <v>283</v>
      </c>
      <c r="B284">
        <v>3</v>
      </c>
      <c r="C284" t="s">
        <v>19</v>
      </c>
      <c r="D284" s="1" t="s">
        <v>465</v>
      </c>
      <c r="E284" t="s">
        <v>466</v>
      </c>
      <c r="F284" t="s">
        <v>233</v>
      </c>
      <c r="G284" t="s">
        <v>469</v>
      </c>
      <c r="H284" t="s">
        <v>24</v>
      </c>
      <c r="I284" t="s">
        <v>52</v>
      </c>
      <c r="J284" s="5">
        <v>16</v>
      </c>
      <c r="K284" s="6" t="s">
        <v>26</v>
      </c>
      <c r="L284" s="6" t="s">
        <v>53</v>
      </c>
      <c r="M284" s="6" t="s">
        <v>28</v>
      </c>
      <c r="N284" s="6" t="s">
        <v>189</v>
      </c>
      <c r="O284">
        <f t="shared" si="0"/>
        <v>0</v>
      </c>
      <c r="P284">
        <f t="shared" si="1"/>
        <v>0</v>
      </c>
      <c r="Q284">
        <f t="shared" si="5"/>
        <v>0</v>
      </c>
      <c r="R284">
        <f t="shared" si="3"/>
        <v>0</v>
      </c>
      <c r="S284">
        <f t="shared" si="4"/>
        <v>1</v>
      </c>
    </row>
    <row r="285" spans="1:19" ht="14.25">
      <c r="A285">
        <v>284</v>
      </c>
      <c r="B285">
        <v>1</v>
      </c>
      <c r="C285" t="s">
        <v>109</v>
      </c>
      <c r="D285" s="1" t="s">
        <v>465</v>
      </c>
      <c r="E285" t="s">
        <v>466</v>
      </c>
      <c r="F285" t="s">
        <v>467</v>
      </c>
      <c r="G285" t="s">
        <v>468</v>
      </c>
      <c r="H285" t="s">
        <v>24</v>
      </c>
      <c r="I285" t="s">
        <v>72</v>
      </c>
      <c r="J285" s="5">
        <v>16</v>
      </c>
      <c r="K285" s="6" t="s">
        <v>26</v>
      </c>
      <c r="L285" s="6" t="s">
        <v>53</v>
      </c>
      <c r="M285" s="6" t="s">
        <v>28</v>
      </c>
      <c r="N285" t="s">
        <v>156</v>
      </c>
      <c r="O285">
        <f t="shared" si="0"/>
        <v>0</v>
      </c>
      <c r="P285">
        <f t="shared" si="1"/>
        <v>0</v>
      </c>
      <c r="Q285">
        <f t="shared" si="5"/>
        <v>0</v>
      </c>
      <c r="R285">
        <f t="shared" si="3"/>
        <v>0</v>
      </c>
      <c r="S285">
        <f t="shared" si="4"/>
        <v>1</v>
      </c>
    </row>
    <row r="286" spans="1:19" ht="14.25">
      <c r="A286">
        <v>285</v>
      </c>
      <c r="B286">
        <v>1</v>
      </c>
      <c r="C286" t="s">
        <v>30</v>
      </c>
      <c r="D286" s="1" t="s">
        <v>465</v>
      </c>
      <c r="E286" t="s">
        <v>466</v>
      </c>
      <c r="F286" t="s">
        <v>467</v>
      </c>
      <c r="G286" t="s">
        <v>468</v>
      </c>
      <c r="H286" t="s">
        <v>24</v>
      </c>
      <c r="I286" t="s">
        <v>25</v>
      </c>
      <c r="J286" s="5">
        <v>12</v>
      </c>
      <c r="K286" s="6" t="s">
        <v>26</v>
      </c>
      <c r="L286" s="6" t="s">
        <v>27</v>
      </c>
      <c r="M286" s="6" t="s">
        <v>28</v>
      </c>
      <c r="N286" s="6" t="s">
        <v>124</v>
      </c>
      <c r="O286">
        <f t="shared" si="0"/>
        <v>0</v>
      </c>
      <c r="P286">
        <f t="shared" si="1"/>
        <v>0</v>
      </c>
      <c r="Q286">
        <f t="shared" si="5"/>
        <v>0</v>
      </c>
      <c r="R286">
        <f t="shared" si="3"/>
        <v>0</v>
      </c>
      <c r="S286">
        <f t="shared" si="4"/>
        <v>2</v>
      </c>
    </row>
    <row r="287" spans="1:19" ht="14.25">
      <c r="A287">
        <v>286</v>
      </c>
      <c r="B287">
        <v>1</v>
      </c>
      <c r="C287" t="s">
        <v>30</v>
      </c>
      <c r="D287" s="1" t="s">
        <v>465</v>
      </c>
      <c r="E287" t="s">
        <v>466</v>
      </c>
      <c r="F287" t="s">
        <v>467</v>
      </c>
      <c r="G287" t="s">
        <v>468</v>
      </c>
      <c r="H287" t="s">
        <v>24</v>
      </c>
      <c r="I287" t="s">
        <v>72</v>
      </c>
      <c r="J287" s="5">
        <v>14</v>
      </c>
      <c r="K287" s="6" t="s">
        <v>26</v>
      </c>
      <c r="L287" s="6" t="s">
        <v>46</v>
      </c>
      <c r="M287" s="6" t="s">
        <v>28</v>
      </c>
      <c r="N287" s="6" t="s">
        <v>156</v>
      </c>
      <c r="O287">
        <f t="shared" si="0"/>
        <v>0</v>
      </c>
      <c r="P287">
        <f t="shared" si="1"/>
        <v>0</v>
      </c>
      <c r="Q287">
        <f t="shared" si="5"/>
        <v>0</v>
      </c>
      <c r="R287">
        <f t="shared" si="3"/>
        <v>0</v>
      </c>
      <c r="S287">
        <f t="shared" si="4"/>
        <v>2</v>
      </c>
    </row>
    <row r="288" spans="1:19" ht="14.25">
      <c r="A288">
        <v>287</v>
      </c>
      <c r="B288">
        <v>1</v>
      </c>
      <c r="C288" t="s">
        <v>19</v>
      </c>
      <c r="D288" s="1" t="s">
        <v>470</v>
      </c>
      <c r="E288" t="s">
        <v>471</v>
      </c>
      <c r="F288" t="s">
        <v>358</v>
      </c>
      <c r="G288" t="s">
        <v>472</v>
      </c>
      <c r="H288" t="s">
        <v>24</v>
      </c>
      <c r="I288" t="s">
        <v>75</v>
      </c>
      <c r="J288" s="5">
        <v>10</v>
      </c>
      <c r="K288" s="6" t="s">
        <v>26</v>
      </c>
      <c r="L288" s="6" t="s">
        <v>68</v>
      </c>
      <c r="M288" s="6" t="s">
        <v>28</v>
      </c>
      <c r="N288" s="6" t="s">
        <v>47</v>
      </c>
      <c r="O288">
        <f t="shared" si="0"/>
        <v>0</v>
      </c>
      <c r="P288">
        <f t="shared" si="1"/>
        <v>0</v>
      </c>
      <c r="Q288">
        <f t="shared" si="5"/>
        <v>0</v>
      </c>
      <c r="R288">
        <f t="shared" si="3"/>
        <v>0</v>
      </c>
      <c r="S288">
        <f t="shared" si="4"/>
        <v>2</v>
      </c>
    </row>
    <row r="289" spans="1:19" ht="14.25">
      <c r="A289">
        <v>288</v>
      </c>
      <c r="B289">
        <v>1</v>
      </c>
      <c r="C289" t="s">
        <v>19</v>
      </c>
      <c r="D289" s="1" t="s">
        <v>470</v>
      </c>
      <c r="E289" t="s">
        <v>471</v>
      </c>
      <c r="F289" t="s">
        <v>358</v>
      </c>
      <c r="G289" t="s">
        <v>472</v>
      </c>
      <c r="H289" t="s">
        <v>24</v>
      </c>
      <c r="I289" t="s">
        <v>52</v>
      </c>
      <c r="J289" s="5">
        <v>10</v>
      </c>
      <c r="K289" s="6" t="s">
        <v>26</v>
      </c>
      <c r="L289" s="6" t="s">
        <v>68</v>
      </c>
      <c r="M289" s="6" t="s">
        <v>28</v>
      </c>
      <c r="N289" s="6" t="s">
        <v>43</v>
      </c>
      <c r="O289">
        <f t="shared" si="0"/>
        <v>0</v>
      </c>
      <c r="P289">
        <f t="shared" si="1"/>
        <v>0</v>
      </c>
      <c r="Q289">
        <f t="shared" si="5"/>
        <v>0</v>
      </c>
      <c r="R289">
        <f t="shared" si="3"/>
        <v>0</v>
      </c>
      <c r="S289">
        <f t="shared" si="4"/>
        <v>2</v>
      </c>
    </row>
    <row r="290" spans="1:19" ht="14.25">
      <c r="A290">
        <v>289</v>
      </c>
      <c r="B290">
        <v>1</v>
      </c>
      <c r="C290" t="s">
        <v>30</v>
      </c>
      <c r="D290" s="1" t="s">
        <v>470</v>
      </c>
      <c r="E290" t="s">
        <v>471</v>
      </c>
      <c r="F290" t="s">
        <v>273</v>
      </c>
      <c r="G290" t="s">
        <v>473</v>
      </c>
      <c r="H290" t="s">
        <v>24</v>
      </c>
      <c r="I290" t="s">
        <v>75</v>
      </c>
      <c r="J290" s="5">
        <v>8</v>
      </c>
      <c r="K290" s="6" t="s">
        <v>26</v>
      </c>
      <c r="L290" s="6" t="s">
        <v>61</v>
      </c>
      <c r="M290" s="6" t="s">
        <v>28</v>
      </c>
      <c r="N290" s="6" t="s">
        <v>43</v>
      </c>
      <c r="O290">
        <f t="shared" si="0"/>
        <v>0</v>
      </c>
      <c r="P290">
        <f t="shared" si="1"/>
        <v>0</v>
      </c>
      <c r="Q290">
        <f t="shared" si="5"/>
        <v>0</v>
      </c>
      <c r="R290">
        <f t="shared" si="3"/>
        <v>0</v>
      </c>
      <c r="S290">
        <f t="shared" si="4"/>
        <v>2</v>
      </c>
    </row>
    <row r="291" spans="1:19" ht="14.25">
      <c r="A291">
        <v>290</v>
      </c>
      <c r="B291">
        <v>1</v>
      </c>
      <c r="C291" t="s">
        <v>30</v>
      </c>
      <c r="D291" s="1" t="s">
        <v>470</v>
      </c>
      <c r="E291" t="s">
        <v>471</v>
      </c>
      <c r="F291" t="s">
        <v>273</v>
      </c>
      <c r="G291" t="s">
        <v>473</v>
      </c>
      <c r="H291" t="s">
        <v>24</v>
      </c>
      <c r="I291" t="s">
        <v>52</v>
      </c>
      <c r="J291" s="5">
        <v>8</v>
      </c>
      <c r="K291" s="6" t="s">
        <v>26</v>
      </c>
      <c r="L291" s="6" t="s">
        <v>61</v>
      </c>
      <c r="M291" s="6" t="s">
        <v>28</v>
      </c>
      <c r="N291" s="6" t="s">
        <v>43</v>
      </c>
      <c r="O291">
        <f t="shared" si="0"/>
        <v>0</v>
      </c>
      <c r="P291">
        <f t="shared" si="1"/>
        <v>0</v>
      </c>
      <c r="Q291">
        <f t="shared" si="5"/>
        <v>0</v>
      </c>
      <c r="R291">
        <f t="shared" si="3"/>
        <v>0</v>
      </c>
      <c r="S291">
        <f t="shared" si="4"/>
        <v>2</v>
      </c>
    </row>
    <row r="292" spans="1:19" ht="14.25">
      <c r="A292">
        <v>291</v>
      </c>
      <c r="B292">
        <v>1</v>
      </c>
      <c r="C292" t="s">
        <v>19</v>
      </c>
      <c r="D292" s="1" t="s">
        <v>474</v>
      </c>
      <c r="E292" t="s">
        <v>475</v>
      </c>
      <c r="F292" t="s">
        <v>59</v>
      </c>
      <c r="G292" t="s">
        <v>60</v>
      </c>
      <c r="H292" t="s">
        <v>24</v>
      </c>
      <c r="I292" t="s">
        <v>37</v>
      </c>
      <c r="J292" s="5">
        <v>15</v>
      </c>
      <c r="K292" s="6" t="s">
        <v>26</v>
      </c>
      <c r="L292" s="6" t="s">
        <v>53</v>
      </c>
      <c r="M292" s="6" t="s">
        <v>28</v>
      </c>
      <c r="N292" t="s">
        <v>65</v>
      </c>
      <c r="O292">
        <f t="shared" si="0"/>
        <v>0</v>
      </c>
      <c r="P292">
        <f t="shared" si="1"/>
        <v>0</v>
      </c>
      <c r="Q292">
        <f t="shared" si="5"/>
        <v>0</v>
      </c>
      <c r="R292">
        <f t="shared" si="3"/>
        <v>0</v>
      </c>
      <c r="S292">
        <f t="shared" si="4"/>
        <v>2</v>
      </c>
    </row>
    <row r="293" spans="1:19" ht="14.25">
      <c r="A293">
        <v>292</v>
      </c>
      <c r="B293">
        <v>1</v>
      </c>
      <c r="C293" t="s">
        <v>19</v>
      </c>
      <c r="D293" s="1" t="s">
        <v>474</v>
      </c>
      <c r="E293" t="s">
        <v>475</v>
      </c>
      <c r="F293" t="s">
        <v>59</v>
      </c>
      <c r="G293" t="s">
        <v>60</v>
      </c>
      <c r="H293" t="s">
        <v>24</v>
      </c>
      <c r="I293" t="s">
        <v>52</v>
      </c>
      <c r="J293" s="5">
        <v>16</v>
      </c>
      <c r="K293" s="6" t="s">
        <v>26</v>
      </c>
      <c r="L293" s="6" t="s">
        <v>53</v>
      </c>
      <c r="M293" s="6" t="s">
        <v>28</v>
      </c>
      <c r="N293" t="s">
        <v>156</v>
      </c>
      <c r="O293">
        <f t="shared" si="0"/>
        <v>0</v>
      </c>
      <c r="P293">
        <f t="shared" si="1"/>
        <v>0</v>
      </c>
      <c r="Q293">
        <f t="shared" si="5"/>
        <v>0</v>
      </c>
      <c r="R293">
        <f t="shared" si="3"/>
        <v>0</v>
      </c>
      <c r="S293">
        <f t="shared" si="4"/>
        <v>1</v>
      </c>
    </row>
    <row r="294" spans="1:19" ht="14.25">
      <c r="A294">
        <v>293</v>
      </c>
      <c r="B294">
        <v>1</v>
      </c>
      <c r="C294" t="s">
        <v>109</v>
      </c>
      <c r="D294" s="1" t="s">
        <v>474</v>
      </c>
      <c r="E294" t="s">
        <v>475</v>
      </c>
      <c r="F294" t="s">
        <v>59</v>
      </c>
      <c r="G294" t="s">
        <v>60</v>
      </c>
      <c r="H294" t="s">
        <v>24</v>
      </c>
      <c r="I294" t="s">
        <v>37</v>
      </c>
      <c r="J294" s="5">
        <v>14</v>
      </c>
      <c r="K294" s="6" t="s">
        <v>26</v>
      </c>
      <c r="L294" s="6" t="s">
        <v>26</v>
      </c>
      <c r="M294" s="6" t="s">
        <v>28</v>
      </c>
      <c r="N294" t="s">
        <v>65</v>
      </c>
      <c r="O294">
        <f t="shared" si="0"/>
        <v>0</v>
      </c>
      <c r="P294">
        <f t="shared" si="1"/>
        <v>0</v>
      </c>
      <c r="Q294">
        <f t="shared" si="5"/>
        <v>0</v>
      </c>
      <c r="R294">
        <f t="shared" si="3"/>
        <v>0</v>
      </c>
      <c r="S294">
        <f t="shared" si="4"/>
        <v>1</v>
      </c>
    </row>
    <row r="295" spans="1:19" ht="14.25">
      <c r="A295">
        <v>294</v>
      </c>
      <c r="B295">
        <v>1</v>
      </c>
      <c r="C295" t="s">
        <v>30</v>
      </c>
      <c r="D295" s="1" t="s">
        <v>474</v>
      </c>
      <c r="E295" t="s">
        <v>475</v>
      </c>
      <c r="F295" t="s">
        <v>59</v>
      </c>
      <c r="G295" t="s">
        <v>60</v>
      </c>
      <c r="H295" t="s">
        <v>24</v>
      </c>
      <c r="I295" t="s">
        <v>25</v>
      </c>
      <c r="J295" s="2">
        <v>14</v>
      </c>
      <c r="K295" t="s">
        <v>26</v>
      </c>
      <c r="L295" t="s">
        <v>46</v>
      </c>
      <c r="M295" t="s">
        <v>28</v>
      </c>
      <c r="N295" t="s">
        <v>43</v>
      </c>
      <c r="O295">
        <f t="shared" si="0"/>
        <v>0</v>
      </c>
      <c r="P295">
        <f t="shared" si="1"/>
        <v>0</v>
      </c>
      <c r="Q295">
        <f t="shared" si="5"/>
        <v>0</v>
      </c>
      <c r="R295">
        <f t="shared" si="3"/>
        <v>0</v>
      </c>
      <c r="S295">
        <f t="shared" si="4"/>
        <v>2</v>
      </c>
    </row>
    <row r="296" spans="1:19" ht="14.25">
      <c r="A296">
        <v>295</v>
      </c>
      <c r="B296">
        <v>1</v>
      </c>
      <c r="C296" t="s">
        <v>30</v>
      </c>
      <c r="D296" s="1" t="s">
        <v>474</v>
      </c>
      <c r="E296" t="s">
        <v>475</v>
      </c>
      <c r="F296" t="s">
        <v>59</v>
      </c>
      <c r="G296" t="s">
        <v>60</v>
      </c>
      <c r="H296" t="s">
        <v>24</v>
      </c>
      <c r="I296" t="s">
        <v>52</v>
      </c>
      <c r="J296" s="5">
        <v>14</v>
      </c>
      <c r="K296" s="6" t="s">
        <v>26</v>
      </c>
      <c r="L296" s="6" t="s">
        <v>46</v>
      </c>
      <c r="M296" s="6" t="s">
        <v>28</v>
      </c>
      <c r="N296" s="6" t="s">
        <v>101</v>
      </c>
      <c r="O296">
        <f t="shared" si="0"/>
        <v>0</v>
      </c>
      <c r="P296">
        <f t="shared" si="1"/>
        <v>0</v>
      </c>
      <c r="Q296">
        <f t="shared" si="5"/>
        <v>0</v>
      </c>
      <c r="R296">
        <f t="shared" si="3"/>
        <v>0</v>
      </c>
      <c r="S296">
        <f t="shared" si="4"/>
        <v>2</v>
      </c>
    </row>
    <row r="297" spans="1:19" ht="14.25">
      <c r="A297">
        <v>296</v>
      </c>
      <c r="B297">
        <v>1</v>
      </c>
      <c r="C297" t="s">
        <v>19</v>
      </c>
      <c r="D297" s="1" t="s">
        <v>476</v>
      </c>
      <c r="E297" t="s">
        <v>477</v>
      </c>
      <c r="F297" t="s">
        <v>165</v>
      </c>
      <c r="G297" t="s">
        <v>166</v>
      </c>
      <c r="H297" t="s">
        <v>24</v>
      </c>
      <c r="I297" t="s">
        <v>25</v>
      </c>
      <c r="J297" s="5">
        <v>10</v>
      </c>
      <c r="K297" s="6" t="s">
        <v>26</v>
      </c>
      <c r="L297" s="6" t="s">
        <v>68</v>
      </c>
      <c r="M297" s="6" t="s">
        <v>28</v>
      </c>
      <c r="N297" t="s">
        <v>189</v>
      </c>
      <c r="O297">
        <f t="shared" si="0"/>
        <v>0</v>
      </c>
      <c r="P297">
        <f t="shared" si="1"/>
        <v>0</v>
      </c>
      <c r="Q297">
        <f t="shared" si="5"/>
        <v>0</v>
      </c>
      <c r="R297">
        <f t="shared" si="3"/>
        <v>0</v>
      </c>
      <c r="S297">
        <f t="shared" si="4"/>
        <v>2</v>
      </c>
    </row>
    <row r="298" spans="1:19" ht="14.25">
      <c r="A298">
        <v>297</v>
      </c>
      <c r="B298">
        <v>1</v>
      </c>
      <c r="C298" t="s">
        <v>30</v>
      </c>
      <c r="D298" s="1" t="s">
        <v>476</v>
      </c>
      <c r="E298" t="s">
        <v>477</v>
      </c>
      <c r="F298" t="s">
        <v>165</v>
      </c>
      <c r="G298" t="s">
        <v>166</v>
      </c>
      <c r="H298" t="s">
        <v>24</v>
      </c>
      <c r="I298" t="s">
        <v>25</v>
      </c>
      <c r="J298" s="5">
        <v>8</v>
      </c>
      <c r="K298" s="6" t="s">
        <v>26</v>
      </c>
      <c r="L298" s="6" t="s">
        <v>61</v>
      </c>
      <c r="M298" s="6" t="s">
        <v>28</v>
      </c>
      <c r="N298" s="6" t="s">
        <v>189</v>
      </c>
      <c r="O298">
        <f t="shared" si="0"/>
        <v>0</v>
      </c>
      <c r="P298">
        <f t="shared" si="1"/>
        <v>0</v>
      </c>
      <c r="Q298">
        <f t="shared" si="5"/>
        <v>0</v>
      </c>
      <c r="R298">
        <f t="shared" si="3"/>
        <v>0</v>
      </c>
      <c r="S298">
        <f t="shared" si="4"/>
        <v>2</v>
      </c>
    </row>
    <row r="299" spans="1:19" ht="14.25">
      <c r="A299">
        <v>298</v>
      </c>
      <c r="B299">
        <v>1</v>
      </c>
      <c r="C299" t="s">
        <v>19</v>
      </c>
      <c r="D299" s="1" t="s">
        <v>478</v>
      </c>
      <c r="E299" t="s">
        <v>479</v>
      </c>
      <c r="F299" t="s">
        <v>185</v>
      </c>
      <c r="G299" t="s">
        <v>186</v>
      </c>
      <c r="H299" t="s">
        <v>24</v>
      </c>
      <c r="I299" t="s">
        <v>75</v>
      </c>
      <c r="J299" s="5">
        <v>10</v>
      </c>
      <c r="K299" s="6" t="s">
        <v>26</v>
      </c>
      <c r="L299" s="6" t="s">
        <v>68</v>
      </c>
      <c r="M299" s="6" t="s">
        <v>28</v>
      </c>
      <c r="N299" t="s">
        <v>108</v>
      </c>
      <c r="O299">
        <f t="shared" si="0"/>
        <v>0</v>
      </c>
      <c r="P299">
        <f t="shared" si="1"/>
        <v>0</v>
      </c>
      <c r="Q299">
        <f t="shared" si="5"/>
        <v>0</v>
      </c>
      <c r="R299">
        <f t="shared" si="3"/>
        <v>0</v>
      </c>
      <c r="S299">
        <f t="shared" si="4"/>
        <v>2</v>
      </c>
    </row>
    <row r="300" spans="1:19" ht="14.25">
      <c r="A300">
        <v>299</v>
      </c>
      <c r="B300">
        <v>2</v>
      </c>
      <c r="C300" t="s">
        <v>19</v>
      </c>
      <c r="D300" s="1" t="s">
        <v>478</v>
      </c>
      <c r="E300" t="s">
        <v>479</v>
      </c>
      <c r="J300" s="5">
        <v>0</v>
      </c>
      <c r="K300" s="6"/>
      <c r="L300" s="6"/>
      <c r="M300" s="6"/>
      <c r="N300" s="6"/>
      <c r="O300">
        <f t="shared" si="0"/>
        <v>0</v>
      </c>
      <c r="P300">
        <f t="shared" si="1"/>
        <v>0</v>
      </c>
      <c r="Q300">
        <f t="shared" si="5"/>
        <v>0</v>
      </c>
      <c r="R300">
        <f t="shared" si="3"/>
        <v>0</v>
      </c>
      <c r="S300">
        <f t="shared" si="4"/>
        <v>0</v>
      </c>
    </row>
    <row r="301" spans="1:19" ht="14.25">
      <c r="A301">
        <v>300</v>
      </c>
      <c r="B301">
        <v>1</v>
      </c>
      <c r="C301" t="s">
        <v>30</v>
      </c>
      <c r="D301" s="1" t="s">
        <v>478</v>
      </c>
      <c r="E301" t="s">
        <v>479</v>
      </c>
      <c r="F301" t="s">
        <v>185</v>
      </c>
      <c r="G301" t="s">
        <v>186</v>
      </c>
      <c r="H301" t="s">
        <v>24</v>
      </c>
      <c r="I301" t="s">
        <v>75</v>
      </c>
      <c r="J301" s="5">
        <v>8</v>
      </c>
      <c r="K301" s="6" t="s">
        <v>26</v>
      </c>
      <c r="L301" s="6" t="s">
        <v>61</v>
      </c>
      <c r="M301" s="6" t="s">
        <v>28</v>
      </c>
      <c r="N301" s="6" t="s">
        <v>108</v>
      </c>
      <c r="O301">
        <f t="shared" si="0"/>
        <v>0</v>
      </c>
      <c r="P301">
        <f t="shared" si="1"/>
        <v>0</v>
      </c>
      <c r="Q301">
        <f t="shared" si="5"/>
        <v>0</v>
      </c>
      <c r="R301">
        <f t="shared" si="3"/>
        <v>0</v>
      </c>
      <c r="S301">
        <f t="shared" si="4"/>
        <v>2</v>
      </c>
    </row>
    <row r="302" spans="1:19" ht="14.25">
      <c r="A302">
        <v>301</v>
      </c>
      <c r="B302">
        <v>1</v>
      </c>
      <c r="C302" t="s">
        <v>19</v>
      </c>
      <c r="D302" s="1" t="s">
        <v>480</v>
      </c>
      <c r="E302" t="s">
        <v>481</v>
      </c>
      <c r="F302" t="s">
        <v>233</v>
      </c>
      <c r="G302" t="s">
        <v>469</v>
      </c>
      <c r="H302" t="s">
        <v>24</v>
      </c>
      <c r="I302" t="s">
        <v>37</v>
      </c>
      <c r="J302" s="5">
        <v>12</v>
      </c>
      <c r="K302" s="6" t="s">
        <v>26</v>
      </c>
      <c r="L302" s="6" t="s">
        <v>27</v>
      </c>
      <c r="M302" s="6" t="s">
        <v>28</v>
      </c>
      <c r="N302" t="s">
        <v>105</v>
      </c>
      <c r="O302">
        <f t="shared" si="0"/>
        <v>0</v>
      </c>
      <c r="P302">
        <f t="shared" si="1"/>
        <v>0</v>
      </c>
      <c r="Q302">
        <f t="shared" si="5"/>
        <v>0</v>
      </c>
      <c r="R302">
        <f t="shared" si="3"/>
        <v>0</v>
      </c>
      <c r="S302">
        <f t="shared" si="4"/>
        <v>2</v>
      </c>
    </row>
    <row r="303" spans="1:19" ht="14.25">
      <c r="A303">
        <v>302</v>
      </c>
      <c r="B303">
        <v>1</v>
      </c>
      <c r="C303" t="s">
        <v>30</v>
      </c>
      <c r="D303" s="1" t="s">
        <v>480</v>
      </c>
      <c r="E303" t="s">
        <v>481</v>
      </c>
      <c r="F303" t="s">
        <v>233</v>
      </c>
      <c r="G303" t="s">
        <v>469</v>
      </c>
      <c r="H303" t="s">
        <v>24</v>
      </c>
      <c r="I303" t="s">
        <v>37</v>
      </c>
      <c r="J303" s="5">
        <v>10</v>
      </c>
      <c r="K303" s="6" t="s">
        <v>26</v>
      </c>
      <c r="L303" s="6" t="s">
        <v>68</v>
      </c>
      <c r="M303" s="6" t="s">
        <v>28</v>
      </c>
      <c r="N303" t="s">
        <v>105</v>
      </c>
      <c r="O303">
        <f t="shared" si="0"/>
        <v>0</v>
      </c>
      <c r="P303">
        <f t="shared" si="1"/>
        <v>0</v>
      </c>
      <c r="Q303">
        <f t="shared" si="5"/>
        <v>0</v>
      </c>
      <c r="R303">
        <f t="shared" si="3"/>
        <v>0</v>
      </c>
      <c r="S303">
        <f t="shared" si="4"/>
        <v>2</v>
      </c>
    </row>
    <row r="304" spans="1:19" ht="14.25">
      <c r="A304">
        <v>303</v>
      </c>
      <c r="B304">
        <v>1</v>
      </c>
      <c r="C304" t="s">
        <v>19</v>
      </c>
      <c r="D304" s="1" t="s">
        <v>482</v>
      </c>
      <c r="E304" t="s">
        <v>483</v>
      </c>
      <c r="F304" t="s">
        <v>195</v>
      </c>
      <c r="G304" t="s">
        <v>196</v>
      </c>
      <c r="H304" t="s">
        <v>24</v>
      </c>
      <c r="I304" t="s">
        <v>25</v>
      </c>
      <c r="J304" s="5">
        <v>18</v>
      </c>
      <c r="K304" s="6" t="s">
        <v>26</v>
      </c>
      <c r="L304" s="6" t="s">
        <v>95</v>
      </c>
      <c r="M304" s="6" t="s">
        <v>28</v>
      </c>
      <c r="N304" s="6" t="s">
        <v>29</v>
      </c>
      <c r="O304">
        <f t="shared" si="0"/>
        <v>0</v>
      </c>
      <c r="P304">
        <f t="shared" si="1"/>
        <v>0</v>
      </c>
      <c r="Q304">
        <f t="shared" si="5"/>
        <v>0</v>
      </c>
      <c r="R304">
        <f t="shared" si="3"/>
        <v>0</v>
      </c>
      <c r="S304">
        <f t="shared" si="4"/>
        <v>2</v>
      </c>
    </row>
    <row r="305" spans="1:19" ht="14.25">
      <c r="A305">
        <v>304</v>
      </c>
      <c r="B305">
        <v>1</v>
      </c>
      <c r="C305" t="s">
        <v>30</v>
      </c>
      <c r="D305" s="1" t="s">
        <v>482</v>
      </c>
      <c r="E305" t="s">
        <v>483</v>
      </c>
      <c r="F305" t="s">
        <v>195</v>
      </c>
      <c r="G305" t="s">
        <v>196</v>
      </c>
      <c r="H305" t="s">
        <v>24</v>
      </c>
      <c r="I305" t="s">
        <v>25</v>
      </c>
      <c r="J305" s="5">
        <v>16</v>
      </c>
      <c r="K305" s="6" t="s">
        <v>26</v>
      </c>
      <c r="L305" s="6" t="s">
        <v>42</v>
      </c>
      <c r="M305" s="6" t="s">
        <v>28</v>
      </c>
      <c r="N305" t="s">
        <v>29</v>
      </c>
      <c r="O305">
        <f t="shared" si="0"/>
        <v>0</v>
      </c>
      <c r="P305">
        <f t="shared" si="1"/>
        <v>0</v>
      </c>
      <c r="Q305">
        <f t="shared" si="5"/>
        <v>0</v>
      </c>
      <c r="R305">
        <f t="shared" si="3"/>
        <v>0</v>
      </c>
      <c r="S305">
        <f t="shared" si="4"/>
        <v>2</v>
      </c>
    </row>
    <row r="306" spans="1:19" ht="14.25">
      <c r="A306">
        <v>305</v>
      </c>
      <c r="B306">
        <v>1</v>
      </c>
      <c r="C306" t="s">
        <v>19</v>
      </c>
      <c r="D306" s="1" t="s">
        <v>484</v>
      </c>
      <c r="E306" t="s">
        <v>485</v>
      </c>
      <c r="F306" t="s">
        <v>50</v>
      </c>
      <c r="G306" t="s">
        <v>486</v>
      </c>
      <c r="H306" t="s">
        <v>24</v>
      </c>
      <c r="I306" t="s">
        <v>75</v>
      </c>
      <c r="J306" s="5">
        <v>12</v>
      </c>
      <c r="K306" s="6" t="s">
        <v>26</v>
      </c>
      <c r="L306" s="6" t="s">
        <v>27</v>
      </c>
      <c r="M306" s="6" t="s">
        <v>28</v>
      </c>
      <c r="N306" s="6" t="s">
        <v>105</v>
      </c>
      <c r="O306">
        <f t="shared" si="0"/>
        <v>0</v>
      </c>
      <c r="P306">
        <f t="shared" si="1"/>
        <v>0</v>
      </c>
      <c r="Q306">
        <f t="shared" si="5"/>
        <v>0</v>
      </c>
      <c r="R306">
        <f t="shared" si="3"/>
        <v>0</v>
      </c>
      <c r="S306">
        <f t="shared" si="4"/>
        <v>2</v>
      </c>
    </row>
    <row r="307" spans="1:19" ht="14.25">
      <c r="A307">
        <v>306</v>
      </c>
      <c r="B307">
        <v>1</v>
      </c>
      <c r="C307" t="s">
        <v>30</v>
      </c>
      <c r="D307" s="1" t="s">
        <v>484</v>
      </c>
      <c r="E307" t="s">
        <v>485</v>
      </c>
      <c r="F307" t="s">
        <v>50</v>
      </c>
      <c r="G307" t="s">
        <v>486</v>
      </c>
      <c r="H307" t="s">
        <v>24</v>
      </c>
      <c r="I307" t="s">
        <v>75</v>
      </c>
      <c r="J307" s="5">
        <v>10</v>
      </c>
      <c r="K307" s="6" t="s">
        <v>26</v>
      </c>
      <c r="L307" s="6" t="s">
        <v>68</v>
      </c>
      <c r="M307" s="6" t="s">
        <v>28</v>
      </c>
      <c r="N307" s="6" t="s">
        <v>105</v>
      </c>
      <c r="O307">
        <f t="shared" si="0"/>
        <v>0</v>
      </c>
      <c r="P307">
        <f t="shared" si="1"/>
        <v>0</v>
      </c>
      <c r="Q307">
        <f t="shared" si="5"/>
        <v>0</v>
      </c>
      <c r="R307">
        <f t="shared" si="3"/>
        <v>0</v>
      </c>
      <c r="S307">
        <f t="shared" si="4"/>
        <v>2</v>
      </c>
    </row>
    <row r="308" spans="1:19" ht="14.25">
      <c r="A308">
        <v>307</v>
      </c>
      <c r="B308">
        <v>1</v>
      </c>
      <c r="C308" t="s">
        <v>19</v>
      </c>
      <c r="D308" s="1" t="s">
        <v>487</v>
      </c>
      <c r="E308" t="s">
        <v>488</v>
      </c>
      <c r="F308" t="s">
        <v>82</v>
      </c>
      <c r="G308" t="s">
        <v>83</v>
      </c>
      <c r="H308" t="s">
        <v>24</v>
      </c>
      <c r="I308" t="s">
        <v>75</v>
      </c>
      <c r="J308" s="5">
        <v>10</v>
      </c>
      <c r="K308" s="6" t="s">
        <v>26</v>
      </c>
      <c r="L308" s="6" t="s">
        <v>68</v>
      </c>
      <c r="M308" s="6" t="s">
        <v>28</v>
      </c>
      <c r="N308" s="6" t="s">
        <v>38</v>
      </c>
      <c r="O308">
        <f t="shared" si="0"/>
        <v>0</v>
      </c>
      <c r="P308">
        <f t="shared" si="1"/>
        <v>0</v>
      </c>
      <c r="Q308">
        <f t="shared" si="5"/>
        <v>0</v>
      </c>
      <c r="R308">
        <f t="shared" si="3"/>
        <v>0</v>
      </c>
      <c r="S308">
        <f t="shared" si="4"/>
        <v>2</v>
      </c>
    </row>
    <row r="309" spans="1:19" ht="14.25">
      <c r="A309">
        <v>308</v>
      </c>
      <c r="B309">
        <v>1</v>
      </c>
      <c r="C309" t="s">
        <v>39</v>
      </c>
      <c r="D309" s="1" t="s">
        <v>487</v>
      </c>
      <c r="E309" t="s">
        <v>488</v>
      </c>
      <c r="F309" t="s">
        <v>82</v>
      </c>
      <c r="G309" t="s">
        <v>83</v>
      </c>
      <c r="H309" t="s">
        <v>24</v>
      </c>
      <c r="I309" t="s">
        <v>75</v>
      </c>
      <c r="J309" s="5">
        <v>12</v>
      </c>
      <c r="K309" s="6" t="s">
        <v>26</v>
      </c>
      <c r="L309" s="6" t="s">
        <v>27</v>
      </c>
      <c r="M309" s="6" t="s">
        <v>28</v>
      </c>
      <c r="N309" s="6" t="s">
        <v>347</v>
      </c>
      <c r="O309">
        <f t="shared" si="0"/>
        <v>0</v>
      </c>
      <c r="P309">
        <f t="shared" si="1"/>
        <v>0</v>
      </c>
      <c r="Q309">
        <f t="shared" si="5"/>
        <v>0</v>
      </c>
      <c r="R309">
        <f t="shared" si="3"/>
        <v>0</v>
      </c>
      <c r="S309">
        <f t="shared" si="4"/>
        <v>2</v>
      </c>
    </row>
    <row r="310" spans="1:19" ht="14.25">
      <c r="A310">
        <v>309</v>
      </c>
      <c r="B310">
        <v>1</v>
      </c>
      <c r="C310" t="s">
        <v>30</v>
      </c>
      <c r="D310" s="1" t="s">
        <v>487</v>
      </c>
      <c r="E310" t="s">
        <v>488</v>
      </c>
      <c r="F310" t="s">
        <v>82</v>
      </c>
      <c r="G310" t="s">
        <v>83</v>
      </c>
      <c r="H310" t="s">
        <v>24</v>
      </c>
      <c r="I310" t="s">
        <v>25</v>
      </c>
      <c r="J310" s="5">
        <v>12</v>
      </c>
      <c r="K310" s="6" t="s">
        <v>26</v>
      </c>
      <c r="L310" s="6" t="s">
        <v>27</v>
      </c>
      <c r="M310" s="6" t="s">
        <v>28</v>
      </c>
      <c r="N310" s="6" t="s">
        <v>189</v>
      </c>
      <c r="O310">
        <f t="shared" si="0"/>
        <v>0</v>
      </c>
      <c r="P310">
        <f t="shared" si="1"/>
        <v>0</v>
      </c>
      <c r="Q310">
        <f t="shared" si="5"/>
        <v>0</v>
      </c>
      <c r="R310">
        <f t="shared" si="3"/>
        <v>0</v>
      </c>
      <c r="S310">
        <f t="shared" si="4"/>
        <v>2</v>
      </c>
    </row>
    <row r="311" spans="1:19" ht="14.25">
      <c r="A311">
        <v>310</v>
      </c>
      <c r="B311">
        <v>1</v>
      </c>
      <c r="C311" t="s">
        <v>39</v>
      </c>
      <c r="D311" s="1" t="s">
        <v>489</v>
      </c>
      <c r="E311" t="s">
        <v>490</v>
      </c>
      <c r="F311" t="s">
        <v>59</v>
      </c>
      <c r="G311" t="s">
        <v>192</v>
      </c>
      <c r="H311" t="s">
        <v>24</v>
      </c>
      <c r="I311" t="s">
        <v>72</v>
      </c>
      <c r="J311" s="2">
        <v>12</v>
      </c>
      <c r="K311" t="s">
        <v>26</v>
      </c>
      <c r="L311" t="s">
        <v>27</v>
      </c>
      <c r="M311" t="s">
        <v>28</v>
      </c>
      <c r="N311" t="s">
        <v>347</v>
      </c>
      <c r="O311">
        <f t="shared" si="0"/>
        <v>0</v>
      </c>
      <c r="P311">
        <f t="shared" si="1"/>
        <v>0</v>
      </c>
      <c r="Q311">
        <f t="shared" si="5"/>
        <v>0</v>
      </c>
      <c r="R311">
        <f t="shared" si="3"/>
        <v>0</v>
      </c>
      <c r="S311">
        <f t="shared" si="4"/>
        <v>2</v>
      </c>
    </row>
    <row r="312" spans="1:19" ht="14.25">
      <c r="A312">
        <v>311</v>
      </c>
      <c r="B312">
        <v>1</v>
      </c>
      <c r="C312" t="s">
        <v>30</v>
      </c>
      <c r="D312" s="1" t="s">
        <v>489</v>
      </c>
      <c r="E312" t="s">
        <v>490</v>
      </c>
      <c r="F312" t="s">
        <v>59</v>
      </c>
      <c r="G312" t="s">
        <v>192</v>
      </c>
      <c r="H312" t="s">
        <v>24</v>
      </c>
      <c r="I312" t="s">
        <v>72</v>
      </c>
      <c r="J312" s="5">
        <v>10</v>
      </c>
      <c r="K312" s="6" t="s">
        <v>26</v>
      </c>
      <c r="L312" s="6" t="s">
        <v>68</v>
      </c>
      <c r="M312" s="6" t="s">
        <v>28</v>
      </c>
      <c r="N312" t="s">
        <v>38</v>
      </c>
      <c r="O312">
        <f t="shared" si="0"/>
        <v>0</v>
      </c>
      <c r="P312">
        <f t="shared" si="1"/>
        <v>0</v>
      </c>
      <c r="Q312">
        <f t="shared" si="5"/>
        <v>0</v>
      </c>
      <c r="R312">
        <f t="shared" si="3"/>
        <v>0</v>
      </c>
      <c r="S312">
        <f t="shared" si="4"/>
        <v>2</v>
      </c>
    </row>
    <row r="313" spans="1:19" ht="14.25">
      <c r="A313">
        <v>312</v>
      </c>
      <c r="B313">
        <v>1</v>
      </c>
      <c r="C313" t="s">
        <v>19</v>
      </c>
      <c r="D313" s="1" t="s">
        <v>491</v>
      </c>
      <c r="E313" t="s">
        <v>492</v>
      </c>
      <c r="F313" t="s">
        <v>78</v>
      </c>
      <c r="G313" t="s">
        <v>79</v>
      </c>
      <c r="H313" t="s">
        <v>24</v>
      </c>
      <c r="I313" t="s">
        <v>52</v>
      </c>
      <c r="J313" s="2">
        <v>10</v>
      </c>
      <c r="K313" t="s">
        <v>26</v>
      </c>
      <c r="L313" t="s">
        <v>68</v>
      </c>
      <c r="M313" t="s">
        <v>28</v>
      </c>
      <c r="N313" t="s">
        <v>108</v>
      </c>
      <c r="O313">
        <f t="shared" si="0"/>
        <v>0</v>
      </c>
      <c r="P313">
        <f t="shared" si="1"/>
        <v>0</v>
      </c>
      <c r="Q313">
        <f t="shared" si="5"/>
        <v>0</v>
      </c>
      <c r="R313">
        <f t="shared" si="3"/>
        <v>0</v>
      </c>
      <c r="S313">
        <f t="shared" si="4"/>
        <v>2</v>
      </c>
    </row>
    <row r="314" spans="1:19" ht="14.25">
      <c r="A314">
        <v>313</v>
      </c>
      <c r="B314">
        <v>1</v>
      </c>
      <c r="C314" t="s">
        <v>39</v>
      </c>
      <c r="D314" s="1" t="s">
        <v>491</v>
      </c>
      <c r="E314" t="s">
        <v>492</v>
      </c>
      <c r="F314" t="s">
        <v>78</v>
      </c>
      <c r="G314" t="s">
        <v>79</v>
      </c>
      <c r="H314" t="s">
        <v>24</v>
      </c>
      <c r="I314" t="s">
        <v>52</v>
      </c>
      <c r="J314" s="5">
        <v>12</v>
      </c>
      <c r="K314" s="6" t="s">
        <v>26</v>
      </c>
      <c r="L314" s="6" t="s">
        <v>27</v>
      </c>
      <c r="M314" s="6" t="s">
        <v>28</v>
      </c>
      <c r="N314" s="6" t="s">
        <v>56</v>
      </c>
      <c r="O314">
        <f t="shared" si="0"/>
        <v>0</v>
      </c>
      <c r="P314">
        <f t="shared" si="1"/>
        <v>0</v>
      </c>
      <c r="Q314">
        <f t="shared" si="5"/>
        <v>0</v>
      </c>
      <c r="R314">
        <f t="shared" si="3"/>
        <v>0</v>
      </c>
      <c r="S314">
        <f t="shared" si="4"/>
        <v>2</v>
      </c>
    </row>
    <row r="315" spans="1:19" ht="14.25">
      <c r="A315">
        <v>314</v>
      </c>
      <c r="B315">
        <v>2</v>
      </c>
      <c r="C315" t="s">
        <v>39</v>
      </c>
      <c r="D315" s="1" t="s">
        <v>491</v>
      </c>
      <c r="E315" t="s">
        <v>492</v>
      </c>
      <c r="F315" t="s">
        <v>78</v>
      </c>
      <c r="G315" t="s">
        <v>79</v>
      </c>
      <c r="H315" t="s">
        <v>24</v>
      </c>
      <c r="I315" t="s">
        <v>52</v>
      </c>
      <c r="J315" s="5">
        <v>14</v>
      </c>
      <c r="K315" s="6" t="s">
        <v>26</v>
      </c>
      <c r="L315" s="6" t="s">
        <v>46</v>
      </c>
      <c r="M315" s="6" t="s">
        <v>28</v>
      </c>
      <c r="N315" s="6" t="s">
        <v>347</v>
      </c>
      <c r="O315">
        <f t="shared" si="0"/>
        <v>0</v>
      </c>
      <c r="P315">
        <f t="shared" si="1"/>
        <v>0</v>
      </c>
      <c r="Q315">
        <f t="shared" si="5"/>
        <v>0</v>
      </c>
      <c r="R315">
        <f t="shared" si="3"/>
        <v>0</v>
      </c>
      <c r="S315">
        <f t="shared" si="4"/>
        <v>2</v>
      </c>
    </row>
    <row r="316" spans="1:19" ht="14.25">
      <c r="A316">
        <v>315</v>
      </c>
      <c r="B316">
        <v>1</v>
      </c>
      <c r="C316" t="s">
        <v>30</v>
      </c>
      <c r="D316" s="1" t="s">
        <v>491</v>
      </c>
      <c r="E316" t="s">
        <v>492</v>
      </c>
      <c r="F316" t="s">
        <v>78</v>
      </c>
      <c r="G316" t="s">
        <v>79</v>
      </c>
      <c r="H316" t="s">
        <v>24</v>
      </c>
      <c r="I316" t="s">
        <v>25</v>
      </c>
      <c r="J316" s="5">
        <v>12</v>
      </c>
      <c r="K316" s="6" t="s">
        <v>26</v>
      </c>
      <c r="L316" s="6" t="s">
        <v>27</v>
      </c>
      <c r="M316" s="6" t="s">
        <v>28</v>
      </c>
      <c r="N316" s="6" t="s">
        <v>108</v>
      </c>
      <c r="O316">
        <f t="shared" si="0"/>
        <v>0</v>
      </c>
      <c r="P316">
        <f t="shared" si="1"/>
        <v>0</v>
      </c>
      <c r="Q316">
        <f t="shared" si="5"/>
        <v>0</v>
      </c>
      <c r="R316">
        <f t="shared" si="3"/>
        <v>0</v>
      </c>
      <c r="S316">
        <f t="shared" si="4"/>
        <v>2</v>
      </c>
    </row>
    <row r="317" spans="1:19" ht="14.25">
      <c r="A317">
        <v>316</v>
      </c>
      <c r="B317">
        <v>1</v>
      </c>
      <c r="C317" t="s">
        <v>19</v>
      </c>
      <c r="D317" s="1" t="s">
        <v>493</v>
      </c>
      <c r="E317" t="s">
        <v>494</v>
      </c>
      <c r="F317" t="s">
        <v>181</v>
      </c>
      <c r="G317" t="s">
        <v>182</v>
      </c>
      <c r="H317" t="s">
        <v>24</v>
      </c>
      <c r="I317" t="s">
        <v>25</v>
      </c>
      <c r="J317" s="5">
        <v>14</v>
      </c>
      <c r="K317" s="6" t="s">
        <v>26</v>
      </c>
      <c r="L317" s="6" t="s">
        <v>46</v>
      </c>
      <c r="M317" s="6" t="s">
        <v>28</v>
      </c>
      <c r="N317" s="6" t="s">
        <v>124</v>
      </c>
      <c r="O317">
        <f t="shared" si="0"/>
        <v>0</v>
      </c>
      <c r="P317">
        <f t="shared" si="1"/>
        <v>0</v>
      </c>
      <c r="Q317">
        <f t="shared" si="5"/>
        <v>0</v>
      </c>
      <c r="R317">
        <f t="shared" si="3"/>
        <v>0</v>
      </c>
      <c r="S317">
        <f t="shared" si="4"/>
        <v>2</v>
      </c>
    </row>
    <row r="318" spans="1:19" ht="14.25">
      <c r="A318">
        <v>317</v>
      </c>
      <c r="B318">
        <v>2</v>
      </c>
      <c r="C318" t="s">
        <v>19</v>
      </c>
      <c r="D318" s="1" t="s">
        <v>493</v>
      </c>
      <c r="E318" t="s">
        <v>494</v>
      </c>
      <c r="F318" t="s">
        <v>50</v>
      </c>
      <c r="G318" t="s">
        <v>434</v>
      </c>
      <c r="H318" t="s">
        <v>24</v>
      </c>
      <c r="I318" t="s">
        <v>25</v>
      </c>
      <c r="J318" s="5">
        <v>12</v>
      </c>
      <c r="K318" s="6" t="s">
        <v>26</v>
      </c>
      <c r="L318" s="6" t="s">
        <v>27</v>
      </c>
      <c r="M318" s="6" t="s">
        <v>28</v>
      </c>
      <c r="N318" t="s">
        <v>101</v>
      </c>
      <c r="O318">
        <f t="shared" si="0"/>
        <v>0</v>
      </c>
      <c r="P318">
        <f t="shared" si="1"/>
        <v>0</v>
      </c>
      <c r="Q318">
        <f t="shared" si="5"/>
        <v>0</v>
      </c>
      <c r="R318">
        <f t="shared" si="3"/>
        <v>0</v>
      </c>
      <c r="S318">
        <f t="shared" si="4"/>
        <v>2</v>
      </c>
    </row>
    <row r="319" spans="1:19" ht="14.25">
      <c r="A319">
        <v>318</v>
      </c>
      <c r="B319">
        <v>3</v>
      </c>
      <c r="C319" t="s">
        <v>19</v>
      </c>
      <c r="D319" s="1" t="s">
        <v>493</v>
      </c>
      <c r="E319" t="s">
        <v>494</v>
      </c>
      <c r="F319" t="s">
        <v>181</v>
      </c>
      <c r="G319" t="s">
        <v>182</v>
      </c>
      <c r="H319" t="s">
        <v>24</v>
      </c>
      <c r="I319" t="s">
        <v>25</v>
      </c>
      <c r="J319" s="5">
        <v>12</v>
      </c>
      <c r="K319" s="6" t="s">
        <v>26</v>
      </c>
      <c r="L319" s="6" t="s">
        <v>27</v>
      </c>
      <c r="M319" s="6" t="s">
        <v>28</v>
      </c>
      <c r="N319" s="6" t="s">
        <v>144</v>
      </c>
      <c r="O319">
        <f t="shared" si="0"/>
        <v>0</v>
      </c>
      <c r="P319">
        <f t="shared" si="1"/>
        <v>0</v>
      </c>
      <c r="Q319">
        <f t="shared" si="5"/>
        <v>0</v>
      </c>
      <c r="R319">
        <f t="shared" si="3"/>
        <v>0</v>
      </c>
      <c r="S319">
        <f t="shared" si="4"/>
        <v>2</v>
      </c>
    </row>
    <row r="320" spans="1:19" ht="14.25">
      <c r="A320">
        <v>319</v>
      </c>
      <c r="B320">
        <v>1</v>
      </c>
      <c r="C320" t="s">
        <v>30</v>
      </c>
      <c r="D320" s="1" t="s">
        <v>493</v>
      </c>
      <c r="E320" t="s">
        <v>494</v>
      </c>
      <c r="F320" t="s">
        <v>181</v>
      </c>
      <c r="G320" t="s">
        <v>182</v>
      </c>
      <c r="H320" t="s">
        <v>24</v>
      </c>
      <c r="I320" t="s">
        <v>37</v>
      </c>
      <c r="J320" s="5">
        <v>12</v>
      </c>
      <c r="K320" s="6" t="s">
        <v>26</v>
      </c>
      <c r="L320" s="6" t="s">
        <v>27</v>
      </c>
      <c r="M320" s="6" t="s">
        <v>28</v>
      </c>
      <c r="N320" t="s">
        <v>221</v>
      </c>
      <c r="O320">
        <f t="shared" si="0"/>
        <v>0</v>
      </c>
      <c r="P320">
        <f t="shared" si="1"/>
        <v>0</v>
      </c>
      <c r="Q320">
        <f t="shared" si="5"/>
        <v>0</v>
      </c>
      <c r="R320">
        <f t="shared" si="3"/>
        <v>0</v>
      </c>
      <c r="S320">
        <f t="shared" si="4"/>
        <v>2</v>
      </c>
    </row>
    <row r="321" spans="1:19" ht="14.25">
      <c r="A321">
        <v>320</v>
      </c>
      <c r="B321">
        <v>1</v>
      </c>
      <c r="C321" t="s">
        <v>19</v>
      </c>
      <c r="D321" s="1" t="s">
        <v>495</v>
      </c>
      <c r="E321" t="s">
        <v>496</v>
      </c>
      <c r="F321" t="s">
        <v>70</v>
      </c>
      <c r="G321" t="s">
        <v>264</v>
      </c>
      <c r="H321" t="s">
        <v>24</v>
      </c>
      <c r="I321" t="s">
        <v>52</v>
      </c>
      <c r="J321" s="5">
        <v>14</v>
      </c>
      <c r="K321" s="6" t="s">
        <v>26</v>
      </c>
      <c r="L321" s="6" t="s">
        <v>46</v>
      </c>
      <c r="M321" s="6" t="s">
        <v>28</v>
      </c>
      <c r="N321" t="s">
        <v>29</v>
      </c>
      <c r="O321">
        <f t="shared" si="0"/>
        <v>0</v>
      </c>
      <c r="P321">
        <f t="shared" si="1"/>
        <v>0</v>
      </c>
      <c r="Q321">
        <f t="shared" si="5"/>
        <v>0</v>
      </c>
      <c r="R321">
        <f t="shared" si="3"/>
        <v>0</v>
      </c>
      <c r="S321">
        <f t="shared" si="4"/>
        <v>2</v>
      </c>
    </row>
    <row r="322" spans="1:19" ht="14.25">
      <c r="A322">
        <v>321</v>
      </c>
      <c r="B322">
        <v>1</v>
      </c>
      <c r="C322" t="s">
        <v>30</v>
      </c>
      <c r="D322" s="1" t="s">
        <v>495</v>
      </c>
      <c r="E322" t="s">
        <v>496</v>
      </c>
      <c r="F322" t="s">
        <v>70</v>
      </c>
      <c r="G322" t="s">
        <v>264</v>
      </c>
      <c r="H322" t="s">
        <v>24</v>
      </c>
      <c r="I322" t="s">
        <v>52</v>
      </c>
      <c r="J322" s="5">
        <v>10</v>
      </c>
      <c r="K322" s="6" t="s">
        <v>26</v>
      </c>
      <c r="L322" s="6" t="s">
        <v>68</v>
      </c>
      <c r="M322" s="6" t="s">
        <v>28</v>
      </c>
      <c r="N322" t="s">
        <v>29</v>
      </c>
      <c r="O322">
        <f t="shared" si="0"/>
        <v>0</v>
      </c>
      <c r="P322">
        <f t="shared" si="1"/>
        <v>0</v>
      </c>
      <c r="Q322">
        <f t="shared" si="5"/>
        <v>0</v>
      </c>
      <c r="R322">
        <f t="shared" si="3"/>
        <v>0</v>
      </c>
      <c r="S322">
        <f t="shared" si="4"/>
        <v>2</v>
      </c>
    </row>
    <row r="323" spans="1:19" ht="14.25">
      <c r="A323">
        <v>322</v>
      </c>
      <c r="B323">
        <v>1</v>
      </c>
      <c r="C323" t="s">
        <v>19</v>
      </c>
      <c r="D323" s="1" t="s">
        <v>497</v>
      </c>
      <c r="E323" t="s">
        <v>498</v>
      </c>
      <c r="F323" t="s">
        <v>171</v>
      </c>
      <c r="G323" t="s">
        <v>172</v>
      </c>
      <c r="H323" t="s">
        <v>24</v>
      </c>
      <c r="I323" t="s">
        <v>52</v>
      </c>
      <c r="J323" s="5">
        <v>10</v>
      </c>
      <c r="K323" s="6" t="s">
        <v>26</v>
      </c>
      <c r="L323" s="6" t="s">
        <v>68</v>
      </c>
      <c r="M323" s="6" t="s">
        <v>28</v>
      </c>
      <c r="N323" s="6" t="s">
        <v>101</v>
      </c>
      <c r="O323">
        <f t="shared" si="0"/>
        <v>0</v>
      </c>
      <c r="P323">
        <f t="shared" si="1"/>
        <v>0</v>
      </c>
      <c r="Q323">
        <f t="shared" si="5"/>
        <v>0</v>
      </c>
      <c r="R323">
        <f t="shared" si="3"/>
        <v>0</v>
      </c>
      <c r="S323">
        <f t="shared" si="4"/>
        <v>2</v>
      </c>
    </row>
    <row r="324" spans="1:19" ht="14.25">
      <c r="A324">
        <v>323</v>
      </c>
      <c r="B324">
        <v>1</v>
      </c>
      <c r="C324" t="s">
        <v>30</v>
      </c>
      <c r="D324" s="1" t="s">
        <v>497</v>
      </c>
      <c r="E324" t="s">
        <v>498</v>
      </c>
      <c r="F324" t="s">
        <v>171</v>
      </c>
      <c r="G324" t="s">
        <v>172</v>
      </c>
      <c r="H324" t="s">
        <v>24</v>
      </c>
      <c r="I324" t="s">
        <v>52</v>
      </c>
      <c r="J324" s="5">
        <v>8</v>
      </c>
      <c r="K324" s="6" t="s">
        <v>26</v>
      </c>
      <c r="L324" s="6" t="s">
        <v>61</v>
      </c>
      <c r="M324" s="6" t="s">
        <v>28</v>
      </c>
      <c r="N324" s="6" t="s">
        <v>101</v>
      </c>
      <c r="O324">
        <f t="shared" si="0"/>
        <v>0</v>
      </c>
      <c r="P324">
        <f t="shared" si="1"/>
        <v>0</v>
      </c>
      <c r="Q324">
        <f t="shared" si="5"/>
        <v>0</v>
      </c>
      <c r="R324">
        <f t="shared" si="3"/>
        <v>0</v>
      </c>
      <c r="S324">
        <f t="shared" si="4"/>
        <v>2</v>
      </c>
    </row>
    <row r="325" spans="1:19" ht="14.25">
      <c r="A325">
        <v>324</v>
      </c>
      <c r="B325">
        <v>1</v>
      </c>
      <c r="C325" t="s">
        <v>19</v>
      </c>
      <c r="D325" s="1" t="s">
        <v>499</v>
      </c>
      <c r="E325" t="s">
        <v>500</v>
      </c>
      <c r="F325" t="s">
        <v>165</v>
      </c>
      <c r="G325" t="s">
        <v>166</v>
      </c>
      <c r="H325" t="s">
        <v>24</v>
      </c>
      <c r="I325" t="s">
        <v>52</v>
      </c>
      <c r="J325" s="5">
        <v>10</v>
      </c>
      <c r="K325" s="6" t="s">
        <v>26</v>
      </c>
      <c r="L325" s="6" t="s">
        <v>68</v>
      </c>
      <c r="M325" s="6" t="s">
        <v>28</v>
      </c>
      <c r="N325" s="6" t="s">
        <v>124</v>
      </c>
      <c r="O325">
        <f t="shared" si="0"/>
        <v>0</v>
      </c>
      <c r="P325">
        <f t="shared" si="1"/>
        <v>0</v>
      </c>
      <c r="Q325">
        <f t="shared" si="5"/>
        <v>0</v>
      </c>
      <c r="R325">
        <f t="shared" si="3"/>
        <v>0</v>
      </c>
      <c r="S325">
        <f t="shared" si="4"/>
        <v>2</v>
      </c>
    </row>
    <row r="326" spans="1:19" ht="14.25">
      <c r="A326">
        <v>325</v>
      </c>
      <c r="B326">
        <v>2</v>
      </c>
      <c r="C326" t="s">
        <v>19</v>
      </c>
      <c r="D326" s="1" t="s">
        <v>499</v>
      </c>
      <c r="E326" t="s">
        <v>500</v>
      </c>
      <c r="F326" t="s">
        <v>165</v>
      </c>
      <c r="G326" t="s">
        <v>166</v>
      </c>
      <c r="H326" t="s">
        <v>24</v>
      </c>
      <c r="I326" t="s">
        <v>25</v>
      </c>
      <c r="J326" s="2">
        <v>14</v>
      </c>
      <c r="K326" t="s">
        <v>26</v>
      </c>
      <c r="L326" t="s">
        <v>46</v>
      </c>
      <c r="M326" t="s">
        <v>28</v>
      </c>
      <c r="N326" t="s">
        <v>105</v>
      </c>
      <c r="O326">
        <f t="shared" si="0"/>
        <v>0</v>
      </c>
      <c r="P326">
        <f t="shared" si="1"/>
        <v>0</v>
      </c>
      <c r="Q326">
        <f t="shared" si="5"/>
        <v>0</v>
      </c>
      <c r="R326">
        <f t="shared" si="3"/>
        <v>0</v>
      </c>
      <c r="S326">
        <f t="shared" si="4"/>
        <v>2</v>
      </c>
    </row>
    <row r="327" spans="1:19" ht="14.25">
      <c r="A327">
        <v>326</v>
      </c>
      <c r="B327">
        <v>1</v>
      </c>
      <c r="C327" t="s">
        <v>30</v>
      </c>
      <c r="D327" s="1" t="s">
        <v>499</v>
      </c>
      <c r="E327" t="s">
        <v>500</v>
      </c>
      <c r="F327" t="s">
        <v>167</v>
      </c>
      <c r="G327" t="s">
        <v>168</v>
      </c>
      <c r="H327" t="s">
        <v>24</v>
      </c>
      <c r="I327" t="s">
        <v>37</v>
      </c>
      <c r="J327" s="5">
        <v>18</v>
      </c>
      <c r="K327" s="6" t="s">
        <v>26</v>
      </c>
      <c r="L327" s="6" t="s">
        <v>99</v>
      </c>
      <c r="M327" s="6" t="s">
        <v>28</v>
      </c>
      <c r="N327" s="6" t="s">
        <v>124</v>
      </c>
      <c r="O327">
        <f t="shared" si="0"/>
        <v>0</v>
      </c>
      <c r="P327">
        <f t="shared" si="1"/>
        <v>0</v>
      </c>
      <c r="Q327">
        <f t="shared" si="5"/>
        <v>0</v>
      </c>
      <c r="R327">
        <f t="shared" si="3"/>
        <v>0</v>
      </c>
      <c r="S327">
        <f t="shared" si="4"/>
        <v>1</v>
      </c>
    </row>
    <row r="328" spans="1:19" ht="14.25">
      <c r="A328">
        <v>327</v>
      </c>
      <c r="B328">
        <v>1</v>
      </c>
      <c r="C328" t="s">
        <v>30</v>
      </c>
      <c r="D328" s="1" t="s">
        <v>499</v>
      </c>
      <c r="E328" t="s">
        <v>500</v>
      </c>
      <c r="F328" t="s">
        <v>167</v>
      </c>
      <c r="G328" t="s">
        <v>168</v>
      </c>
      <c r="H328" t="s">
        <v>24</v>
      </c>
      <c r="I328" t="s">
        <v>37</v>
      </c>
      <c r="J328" s="5">
        <v>16</v>
      </c>
      <c r="K328" s="6" t="s">
        <v>26</v>
      </c>
      <c r="L328" s="6" t="s">
        <v>42</v>
      </c>
      <c r="M328" s="6" t="s">
        <v>28</v>
      </c>
      <c r="N328" s="6" t="s">
        <v>124</v>
      </c>
      <c r="O328">
        <f t="shared" si="0"/>
        <v>0</v>
      </c>
      <c r="P328">
        <f t="shared" si="1"/>
        <v>0</v>
      </c>
      <c r="Q328">
        <f t="shared" si="5"/>
        <v>0</v>
      </c>
      <c r="R328">
        <f t="shared" si="3"/>
        <v>0</v>
      </c>
      <c r="S328">
        <f t="shared" si="4"/>
        <v>2</v>
      </c>
    </row>
    <row r="329" spans="1:19" ht="14.25">
      <c r="A329">
        <v>328</v>
      </c>
      <c r="B329">
        <v>1</v>
      </c>
      <c r="C329" t="s">
        <v>19</v>
      </c>
      <c r="D329" s="1" t="s">
        <v>501</v>
      </c>
      <c r="E329" t="s">
        <v>502</v>
      </c>
      <c r="F329" t="s">
        <v>50</v>
      </c>
      <c r="G329" t="s">
        <v>434</v>
      </c>
      <c r="H329" t="s">
        <v>24</v>
      </c>
      <c r="I329" t="s">
        <v>72</v>
      </c>
      <c r="J329" s="5">
        <v>10</v>
      </c>
      <c r="K329" s="6" t="s">
        <v>26</v>
      </c>
      <c r="L329" s="6" t="s">
        <v>68</v>
      </c>
      <c r="M329" s="6" t="s">
        <v>28</v>
      </c>
      <c r="N329" s="6" t="s">
        <v>156</v>
      </c>
      <c r="O329">
        <f t="shared" si="0"/>
        <v>0</v>
      </c>
      <c r="P329">
        <f t="shared" si="1"/>
        <v>0</v>
      </c>
      <c r="Q329">
        <f t="shared" si="5"/>
        <v>0</v>
      </c>
      <c r="R329">
        <f t="shared" si="3"/>
        <v>0</v>
      </c>
      <c r="S329">
        <f t="shared" si="4"/>
        <v>2</v>
      </c>
    </row>
    <row r="330" spans="1:19" ht="14.25">
      <c r="A330">
        <v>329</v>
      </c>
      <c r="B330">
        <v>2</v>
      </c>
      <c r="C330" t="s">
        <v>19</v>
      </c>
      <c r="D330" s="1" t="s">
        <v>501</v>
      </c>
      <c r="E330" t="s">
        <v>502</v>
      </c>
      <c r="F330" t="s">
        <v>171</v>
      </c>
      <c r="G330" t="s">
        <v>253</v>
      </c>
      <c r="H330" t="s">
        <v>24</v>
      </c>
      <c r="I330" t="s">
        <v>25</v>
      </c>
      <c r="J330" s="5">
        <v>12</v>
      </c>
      <c r="K330" s="6" t="s">
        <v>26</v>
      </c>
      <c r="L330" s="6" t="s">
        <v>27</v>
      </c>
      <c r="M330" s="6" t="s">
        <v>28</v>
      </c>
      <c r="N330" s="6" t="s">
        <v>43</v>
      </c>
      <c r="O330">
        <f t="shared" si="0"/>
        <v>0</v>
      </c>
      <c r="P330">
        <f t="shared" si="1"/>
        <v>0</v>
      </c>
      <c r="Q330">
        <f t="shared" si="5"/>
        <v>0</v>
      </c>
      <c r="R330">
        <f t="shared" si="3"/>
        <v>0</v>
      </c>
      <c r="S330">
        <f t="shared" si="4"/>
        <v>2</v>
      </c>
    </row>
    <row r="331" spans="1:19" ht="14.25">
      <c r="A331">
        <v>330</v>
      </c>
      <c r="B331">
        <v>3</v>
      </c>
      <c r="C331" t="s">
        <v>19</v>
      </c>
      <c r="D331" s="1" t="s">
        <v>501</v>
      </c>
      <c r="E331" t="s">
        <v>502</v>
      </c>
      <c r="F331" t="s">
        <v>280</v>
      </c>
      <c r="G331" t="s">
        <v>281</v>
      </c>
      <c r="H331" t="s">
        <v>24</v>
      </c>
      <c r="I331" t="s">
        <v>72</v>
      </c>
      <c r="J331" s="5">
        <v>10</v>
      </c>
      <c r="K331" s="6" t="s">
        <v>26</v>
      </c>
      <c r="L331" s="6" t="s">
        <v>68</v>
      </c>
      <c r="M331" s="6" t="s">
        <v>28</v>
      </c>
      <c r="N331" t="s">
        <v>221</v>
      </c>
      <c r="O331">
        <f t="shared" si="0"/>
        <v>0</v>
      </c>
      <c r="P331">
        <f t="shared" si="1"/>
        <v>0</v>
      </c>
      <c r="Q331">
        <f t="shared" si="5"/>
        <v>0</v>
      </c>
      <c r="R331">
        <f t="shared" si="3"/>
        <v>0</v>
      </c>
      <c r="S331">
        <f t="shared" si="4"/>
        <v>2</v>
      </c>
    </row>
    <row r="332" spans="1:19" ht="14.25">
      <c r="A332">
        <v>331</v>
      </c>
      <c r="B332">
        <v>4</v>
      </c>
      <c r="C332" t="s">
        <v>19</v>
      </c>
      <c r="D332" s="1" t="s">
        <v>501</v>
      </c>
      <c r="E332" t="s">
        <v>502</v>
      </c>
      <c r="F332" t="s">
        <v>122</v>
      </c>
      <c r="G332" t="s">
        <v>123</v>
      </c>
      <c r="H332" t="s">
        <v>24</v>
      </c>
      <c r="I332" t="s">
        <v>37</v>
      </c>
      <c r="J332" s="5">
        <v>12</v>
      </c>
      <c r="K332" s="6" t="s">
        <v>26</v>
      </c>
      <c r="L332" s="6" t="s">
        <v>27</v>
      </c>
      <c r="M332" s="6" t="s">
        <v>28</v>
      </c>
      <c r="N332" t="s">
        <v>43</v>
      </c>
      <c r="O332">
        <f t="shared" si="0"/>
        <v>0</v>
      </c>
      <c r="P332">
        <f t="shared" si="1"/>
        <v>0</v>
      </c>
      <c r="Q332">
        <f t="shared" si="5"/>
        <v>0</v>
      </c>
      <c r="R332">
        <f t="shared" si="3"/>
        <v>0</v>
      </c>
      <c r="S332">
        <f t="shared" si="4"/>
        <v>2</v>
      </c>
    </row>
    <row r="333" spans="1:19" ht="14.25">
      <c r="A333">
        <v>332</v>
      </c>
      <c r="B333">
        <v>5</v>
      </c>
      <c r="C333" t="s">
        <v>19</v>
      </c>
      <c r="D333" s="1" t="s">
        <v>501</v>
      </c>
      <c r="E333" t="s">
        <v>502</v>
      </c>
      <c r="F333" t="s">
        <v>278</v>
      </c>
      <c r="G333" t="s">
        <v>279</v>
      </c>
      <c r="H333" t="s">
        <v>24</v>
      </c>
      <c r="I333" t="s">
        <v>72</v>
      </c>
      <c r="J333" s="5">
        <v>10</v>
      </c>
      <c r="K333" s="6" t="s">
        <v>26</v>
      </c>
      <c r="L333" s="6" t="s">
        <v>68</v>
      </c>
      <c r="M333" s="6" t="s">
        <v>28</v>
      </c>
      <c r="N333" s="6" t="s">
        <v>124</v>
      </c>
      <c r="O333">
        <f t="shared" si="0"/>
        <v>0</v>
      </c>
      <c r="P333">
        <f t="shared" si="1"/>
        <v>0</v>
      </c>
      <c r="Q333">
        <f t="shared" si="5"/>
        <v>0</v>
      </c>
      <c r="R333">
        <f t="shared" si="3"/>
        <v>0</v>
      </c>
      <c r="S333">
        <f t="shared" si="4"/>
        <v>2</v>
      </c>
    </row>
    <row r="334" spans="1:19" ht="14.25">
      <c r="A334">
        <v>333</v>
      </c>
      <c r="B334">
        <v>1</v>
      </c>
      <c r="C334" t="s">
        <v>30</v>
      </c>
      <c r="D334" s="1" t="s">
        <v>501</v>
      </c>
      <c r="E334" t="s">
        <v>502</v>
      </c>
      <c r="F334" t="s">
        <v>50</v>
      </c>
      <c r="G334" t="s">
        <v>434</v>
      </c>
      <c r="H334" t="s">
        <v>24</v>
      </c>
      <c r="I334" t="s">
        <v>37</v>
      </c>
      <c r="J334" s="5">
        <v>11</v>
      </c>
      <c r="K334" s="6" t="s">
        <v>26</v>
      </c>
      <c r="L334" s="6" t="s">
        <v>68</v>
      </c>
      <c r="M334" s="6" t="s">
        <v>28</v>
      </c>
      <c r="N334" s="6" t="s">
        <v>221</v>
      </c>
      <c r="O334">
        <f t="shared" si="0"/>
        <v>0</v>
      </c>
      <c r="P334">
        <f t="shared" si="1"/>
        <v>0</v>
      </c>
      <c r="Q334">
        <f t="shared" si="5"/>
        <v>0</v>
      </c>
      <c r="R334">
        <f t="shared" si="3"/>
        <v>0</v>
      </c>
      <c r="S334">
        <f t="shared" si="4"/>
        <v>1</v>
      </c>
    </row>
    <row r="335" spans="1:19" ht="14.25">
      <c r="A335">
        <v>334</v>
      </c>
      <c r="B335">
        <v>1</v>
      </c>
      <c r="C335" t="s">
        <v>30</v>
      </c>
      <c r="D335" s="1" t="s">
        <v>501</v>
      </c>
      <c r="E335" t="s">
        <v>502</v>
      </c>
      <c r="F335" t="s">
        <v>50</v>
      </c>
      <c r="G335" t="s">
        <v>434</v>
      </c>
      <c r="H335" t="s">
        <v>24</v>
      </c>
      <c r="I335" t="s">
        <v>37</v>
      </c>
      <c r="J335" s="5">
        <v>9</v>
      </c>
      <c r="K335" s="6" t="s">
        <v>26</v>
      </c>
      <c r="L335" s="6" t="s">
        <v>119</v>
      </c>
      <c r="M335" s="6" t="s">
        <v>28</v>
      </c>
      <c r="N335" s="6" t="s">
        <v>221</v>
      </c>
      <c r="O335">
        <f t="shared" si="0"/>
        <v>0</v>
      </c>
      <c r="P335">
        <f t="shared" si="1"/>
        <v>0</v>
      </c>
      <c r="Q335">
        <f t="shared" si="5"/>
        <v>0</v>
      </c>
      <c r="R335">
        <f t="shared" si="3"/>
        <v>0</v>
      </c>
      <c r="S335">
        <f t="shared" si="4"/>
        <v>2</v>
      </c>
    </row>
    <row r="336" spans="1:19" ht="14.25">
      <c r="A336">
        <v>335</v>
      </c>
      <c r="B336">
        <v>1</v>
      </c>
      <c r="C336" t="s">
        <v>19</v>
      </c>
      <c r="D336" s="1" t="s">
        <v>503</v>
      </c>
      <c r="E336" t="s">
        <v>504</v>
      </c>
      <c r="F336" t="s">
        <v>171</v>
      </c>
      <c r="G336" t="s">
        <v>172</v>
      </c>
      <c r="H336" t="s">
        <v>24</v>
      </c>
      <c r="I336" t="s">
        <v>75</v>
      </c>
      <c r="J336" s="5">
        <v>12</v>
      </c>
      <c r="K336" s="6" t="s">
        <v>26</v>
      </c>
      <c r="L336" s="6" t="s">
        <v>27</v>
      </c>
      <c r="M336" s="6" t="s">
        <v>28</v>
      </c>
      <c r="N336" s="6" t="s">
        <v>189</v>
      </c>
      <c r="O336">
        <f t="shared" si="0"/>
        <v>0</v>
      </c>
      <c r="P336">
        <f t="shared" si="1"/>
        <v>0</v>
      </c>
      <c r="Q336">
        <f t="shared" si="5"/>
        <v>0</v>
      </c>
      <c r="R336">
        <f t="shared" si="3"/>
        <v>0</v>
      </c>
      <c r="S336">
        <f t="shared" si="4"/>
        <v>2</v>
      </c>
    </row>
    <row r="337" spans="1:19" ht="14.25">
      <c r="A337">
        <v>336</v>
      </c>
      <c r="B337">
        <v>1</v>
      </c>
      <c r="C337" t="s">
        <v>30</v>
      </c>
      <c r="D337" s="1" t="s">
        <v>503</v>
      </c>
      <c r="E337" t="s">
        <v>504</v>
      </c>
      <c r="F337" t="s">
        <v>171</v>
      </c>
      <c r="G337" t="s">
        <v>172</v>
      </c>
      <c r="H337" t="s">
        <v>24</v>
      </c>
      <c r="I337" t="s">
        <v>75</v>
      </c>
      <c r="J337" s="5">
        <v>10</v>
      </c>
      <c r="K337" s="6" t="s">
        <v>26</v>
      </c>
      <c r="L337" s="6" t="s">
        <v>68</v>
      </c>
      <c r="M337" s="6" t="s">
        <v>28</v>
      </c>
      <c r="N337" s="6" t="s">
        <v>189</v>
      </c>
      <c r="O337">
        <f t="shared" si="0"/>
        <v>0</v>
      </c>
      <c r="P337">
        <f t="shared" si="1"/>
        <v>0</v>
      </c>
      <c r="Q337">
        <f t="shared" si="5"/>
        <v>0</v>
      </c>
      <c r="R337">
        <f t="shared" si="3"/>
        <v>0</v>
      </c>
      <c r="S337">
        <f t="shared" si="4"/>
        <v>2</v>
      </c>
    </row>
    <row r="338" spans="1:19" ht="14.25">
      <c r="A338">
        <v>337</v>
      </c>
      <c r="B338">
        <v>1</v>
      </c>
      <c r="C338" t="s">
        <v>19</v>
      </c>
      <c r="D338" s="1" t="s">
        <v>505</v>
      </c>
      <c r="E338" t="s">
        <v>506</v>
      </c>
      <c r="J338" s="5">
        <v>0</v>
      </c>
      <c r="K338" s="6"/>
      <c r="L338" s="6"/>
      <c r="M338" s="6"/>
      <c r="N338" s="6"/>
      <c r="O338">
        <f t="shared" si="0"/>
        <v>0</v>
      </c>
      <c r="P338">
        <f t="shared" si="1"/>
        <v>0</v>
      </c>
      <c r="Q338">
        <f t="shared" si="5"/>
        <v>0</v>
      </c>
      <c r="R338">
        <f t="shared" si="3"/>
        <v>0</v>
      </c>
      <c r="S338">
        <f t="shared" si="4"/>
        <v>0</v>
      </c>
    </row>
    <row r="339" spans="1:19" ht="14.25">
      <c r="A339">
        <v>338</v>
      </c>
      <c r="B339">
        <v>1</v>
      </c>
      <c r="C339" t="s">
        <v>30</v>
      </c>
      <c r="D339" s="1" t="s">
        <v>505</v>
      </c>
      <c r="E339" t="s">
        <v>506</v>
      </c>
      <c r="J339" s="5">
        <v>0</v>
      </c>
      <c r="K339" s="6"/>
      <c r="L339" s="6"/>
      <c r="M339" s="6"/>
      <c r="N339" s="6"/>
      <c r="O339">
        <f t="shared" si="0"/>
        <v>0</v>
      </c>
      <c r="P339">
        <f t="shared" si="1"/>
        <v>0</v>
      </c>
      <c r="Q339">
        <f t="shared" si="5"/>
        <v>0</v>
      </c>
      <c r="R339">
        <f t="shared" si="3"/>
        <v>0</v>
      </c>
      <c r="S339">
        <f t="shared" si="4"/>
        <v>0</v>
      </c>
    </row>
    <row r="340" spans="1:19" ht="14.25">
      <c r="A340">
        <v>339</v>
      </c>
      <c r="B340">
        <v>1</v>
      </c>
      <c r="C340" t="s">
        <v>19</v>
      </c>
      <c r="D340" s="1" t="s">
        <v>507</v>
      </c>
      <c r="E340" t="s">
        <v>508</v>
      </c>
      <c r="F340" t="s">
        <v>167</v>
      </c>
      <c r="G340" t="s">
        <v>168</v>
      </c>
      <c r="H340" t="s">
        <v>24</v>
      </c>
      <c r="I340" t="s">
        <v>25</v>
      </c>
      <c r="J340" s="5">
        <v>17</v>
      </c>
      <c r="K340" s="6" t="s">
        <v>26</v>
      </c>
      <c r="L340" s="6" t="s">
        <v>42</v>
      </c>
      <c r="M340" s="6" t="s">
        <v>28</v>
      </c>
      <c r="N340" s="6" t="s">
        <v>156</v>
      </c>
      <c r="O340">
        <f t="shared" si="0"/>
        <v>0</v>
      </c>
      <c r="P340">
        <f t="shared" si="1"/>
        <v>0</v>
      </c>
      <c r="Q340">
        <f t="shared" si="5"/>
        <v>0</v>
      </c>
      <c r="R340">
        <f t="shared" si="3"/>
        <v>0</v>
      </c>
      <c r="S340">
        <f t="shared" si="4"/>
        <v>1</v>
      </c>
    </row>
    <row r="341" spans="1:19" ht="14.25">
      <c r="A341">
        <v>340</v>
      </c>
      <c r="B341">
        <v>1</v>
      </c>
      <c r="C341" t="s">
        <v>39</v>
      </c>
      <c r="D341" s="1" t="s">
        <v>507</v>
      </c>
      <c r="E341" t="s">
        <v>508</v>
      </c>
      <c r="F341" t="s">
        <v>54</v>
      </c>
      <c r="G341" t="s">
        <v>55</v>
      </c>
      <c r="H341" t="s">
        <v>24</v>
      </c>
      <c r="I341" t="s">
        <v>25</v>
      </c>
      <c r="J341" s="5">
        <v>14</v>
      </c>
      <c r="K341" s="6" t="s">
        <v>26</v>
      </c>
      <c r="L341" s="6" t="s">
        <v>26</v>
      </c>
      <c r="M341" s="6" t="s">
        <v>28</v>
      </c>
      <c r="N341" t="s">
        <v>347</v>
      </c>
      <c r="O341">
        <f t="shared" si="0"/>
        <v>0</v>
      </c>
      <c r="P341">
        <f t="shared" si="1"/>
        <v>0</v>
      </c>
      <c r="Q341">
        <f t="shared" si="5"/>
        <v>0</v>
      </c>
      <c r="R341">
        <f t="shared" si="3"/>
        <v>0</v>
      </c>
      <c r="S341">
        <f t="shared" si="4"/>
        <v>1</v>
      </c>
    </row>
    <row r="342" spans="1:19" ht="14.25">
      <c r="A342">
        <v>341</v>
      </c>
      <c r="B342">
        <v>1</v>
      </c>
      <c r="C342" t="s">
        <v>30</v>
      </c>
      <c r="D342" s="1" t="s">
        <v>507</v>
      </c>
      <c r="E342" t="s">
        <v>508</v>
      </c>
      <c r="F342" t="s">
        <v>167</v>
      </c>
      <c r="G342" t="s">
        <v>168</v>
      </c>
      <c r="H342" t="s">
        <v>24</v>
      </c>
      <c r="I342" t="s">
        <v>25</v>
      </c>
      <c r="J342" s="5">
        <v>15</v>
      </c>
      <c r="K342" s="6" t="s">
        <v>26</v>
      </c>
      <c r="L342" s="6" t="s">
        <v>53</v>
      </c>
      <c r="M342" s="6" t="s">
        <v>28</v>
      </c>
      <c r="N342" s="6" t="s">
        <v>156</v>
      </c>
      <c r="O342">
        <f t="shared" si="0"/>
        <v>0</v>
      </c>
      <c r="P342">
        <f t="shared" si="1"/>
        <v>0</v>
      </c>
      <c r="Q342">
        <f t="shared" si="5"/>
        <v>0</v>
      </c>
      <c r="R342">
        <f t="shared" si="3"/>
        <v>0</v>
      </c>
      <c r="S342">
        <f t="shared" si="4"/>
        <v>2</v>
      </c>
    </row>
    <row r="343" spans="1:19" ht="14.25">
      <c r="A343">
        <v>342</v>
      </c>
      <c r="B343">
        <v>1</v>
      </c>
      <c r="C343" t="s">
        <v>19</v>
      </c>
      <c r="D343" s="1" t="s">
        <v>509</v>
      </c>
      <c r="E343" t="s">
        <v>510</v>
      </c>
      <c r="F343" t="s">
        <v>154</v>
      </c>
      <c r="G343" t="s">
        <v>511</v>
      </c>
      <c r="H343" t="s">
        <v>24</v>
      </c>
      <c r="I343" t="s">
        <v>72</v>
      </c>
      <c r="J343" s="5">
        <v>10</v>
      </c>
      <c r="K343" s="6" t="s">
        <v>26</v>
      </c>
      <c r="L343" s="6" t="s">
        <v>68</v>
      </c>
      <c r="M343" s="6" t="s">
        <v>28</v>
      </c>
      <c r="N343" t="s">
        <v>29</v>
      </c>
      <c r="O343">
        <f t="shared" si="0"/>
        <v>0</v>
      </c>
      <c r="P343">
        <f t="shared" si="1"/>
        <v>0</v>
      </c>
      <c r="Q343">
        <f t="shared" si="5"/>
        <v>0</v>
      </c>
      <c r="R343">
        <f t="shared" si="3"/>
        <v>0</v>
      </c>
      <c r="S343">
        <f t="shared" si="4"/>
        <v>2</v>
      </c>
    </row>
    <row r="344" spans="1:19" ht="14.25">
      <c r="A344">
        <v>343</v>
      </c>
      <c r="B344">
        <v>1</v>
      </c>
      <c r="C344" t="s">
        <v>30</v>
      </c>
      <c r="D344" s="1" t="s">
        <v>509</v>
      </c>
      <c r="E344" t="s">
        <v>510</v>
      </c>
      <c r="F344" t="s">
        <v>154</v>
      </c>
      <c r="G344" t="s">
        <v>511</v>
      </c>
      <c r="H344" t="s">
        <v>24</v>
      </c>
      <c r="I344" t="s">
        <v>72</v>
      </c>
      <c r="J344" s="5">
        <v>8</v>
      </c>
      <c r="K344" s="6" t="s">
        <v>26</v>
      </c>
      <c r="L344" s="6" t="s">
        <v>61</v>
      </c>
      <c r="M344" s="6" t="s">
        <v>28</v>
      </c>
      <c r="N344" t="s">
        <v>29</v>
      </c>
      <c r="O344">
        <f t="shared" si="0"/>
        <v>0</v>
      </c>
      <c r="P344">
        <f t="shared" si="1"/>
        <v>0</v>
      </c>
      <c r="Q344">
        <f t="shared" si="5"/>
        <v>0</v>
      </c>
      <c r="R344">
        <f t="shared" si="3"/>
        <v>0</v>
      </c>
      <c r="S344">
        <f t="shared" si="4"/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Roman,Regularna"&amp;12&amp;A</oddHeader>
    <oddFooter>&amp;C&amp;"Times New Roman,Regularna"&amp;12Strona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zoomScale="130" zoomScaleNormal="130" zoomScaleSheetLayoutView="85" workbookViewId="0" topLeftCell="A1">
      <selection activeCell="E5" sqref="E5"/>
    </sheetView>
  </sheetViews>
  <sheetFormatPr defaultColWidth="11.421875" defaultRowHeight="12.75"/>
  <cols>
    <col min="1" max="1" width="4.140625" style="0" customWidth="1"/>
    <col min="2" max="2" width="10.57421875" style="0" customWidth="1"/>
    <col min="3" max="3" width="4.140625" style="1" customWidth="1"/>
    <col min="4" max="4" width="6.28125" style="1" customWidth="1"/>
    <col min="5" max="5" width="7.28125" style="0" customWidth="1"/>
    <col min="6" max="6" width="29.421875" style="0" customWidth="1"/>
    <col min="7" max="7" width="5.28125" style="0" customWidth="1"/>
    <col min="8" max="8" width="4.00390625" style="0" customWidth="1"/>
    <col min="9" max="9" width="13.8515625" style="0" customWidth="1"/>
    <col min="10" max="10" width="9.8515625" style="0" customWidth="1"/>
    <col min="11" max="11" width="9.57421875" style="0" customWidth="1"/>
    <col min="12" max="12" width="6.8515625" style="0" customWidth="1"/>
    <col min="13" max="16384" width="11.57421875" style="0" customWidth="1"/>
  </cols>
  <sheetData>
    <row r="1" spans="3:4" ht="14.25">
      <c r="C1"/>
      <c r="D1"/>
    </row>
    <row r="2" spans="3:4" ht="14.25">
      <c r="C2"/>
      <c r="D2"/>
    </row>
    <row r="3" spans="1:10" ht="14.25">
      <c r="A3" s="7" t="s">
        <v>13</v>
      </c>
      <c r="B3" s="8" t="s">
        <v>8</v>
      </c>
      <c r="C3" s="8" t="s">
        <v>9</v>
      </c>
      <c r="D3" s="8" t="s">
        <v>15</v>
      </c>
      <c r="E3" s="8" t="s">
        <v>16</v>
      </c>
      <c r="F3" s="8" t="s">
        <v>4</v>
      </c>
      <c r="G3" s="8" t="s">
        <v>2</v>
      </c>
      <c r="H3" s="8" t="s">
        <v>1</v>
      </c>
      <c r="I3" s="8" t="s">
        <v>14</v>
      </c>
      <c r="J3" s="9" t="s">
        <v>512</v>
      </c>
    </row>
    <row r="4" spans="1:10" ht="14.25">
      <c r="A4" s="10" t="s">
        <v>151</v>
      </c>
      <c r="B4" s="11" t="s">
        <v>25</v>
      </c>
      <c r="C4" s="12">
        <v>10</v>
      </c>
      <c r="D4" s="12" t="s">
        <v>513</v>
      </c>
      <c r="E4" s="12" t="s">
        <v>514</v>
      </c>
      <c r="F4" s="12" t="s">
        <v>170</v>
      </c>
      <c r="G4" s="12" t="s">
        <v>162</v>
      </c>
      <c r="H4" s="12">
        <v>1</v>
      </c>
      <c r="I4" s="12" t="s">
        <v>515</v>
      </c>
      <c r="J4" s="13">
        <v>2</v>
      </c>
    </row>
    <row r="5" spans="1:10" ht="14.25">
      <c r="A5" s="14"/>
      <c r="B5" s="15"/>
      <c r="C5" s="12">
        <v>14</v>
      </c>
      <c r="D5" s="12" t="s">
        <v>516</v>
      </c>
      <c r="E5" s="12" t="s">
        <v>514</v>
      </c>
      <c r="F5" s="12" t="s">
        <v>198</v>
      </c>
      <c r="G5" s="12" t="s">
        <v>173</v>
      </c>
      <c r="H5" s="12">
        <v>1</v>
      </c>
      <c r="I5" s="12" t="s">
        <v>517</v>
      </c>
      <c r="J5" s="13">
        <v>2</v>
      </c>
    </row>
    <row r="6" spans="1:10" ht="14.25">
      <c r="A6" s="14"/>
      <c r="B6" s="12" t="s">
        <v>75</v>
      </c>
      <c r="C6" s="12">
        <v>10</v>
      </c>
      <c r="D6" s="12" t="s">
        <v>513</v>
      </c>
      <c r="E6" s="12" t="s">
        <v>514</v>
      </c>
      <c r="F6" s="12" t="s">
        <v>389</v>
      </c>
      <c r="G6" s="12" t="s">
        <v>19</v>
      </c>
      <c r="H6" s="12">
        <v>1</v>
      </c>
      <c r="I6" s="12" t="s">
        <v>518</v>
      </c>
      <c r="J6" s="13">
        <v>2</v>
      </c>
    </row>
    <row r="7" spans="1:10" ht="14.25">
      <c r="A7" s="14"/>
      <c r="B7" s="12" t="s">
        <v>37</v>
      </c>
      <c r="C7" s="12">
        <v>14</v>
      </c>
      <c r="D7" s="12" t="s">
        <v>516</v>
      </c>
      <c r="E7" s="12" t="s">
        <v>514</v>
      </c>
      <c r="F7" s="12" t="s">
        <v>148</v>
      </c>
      <c r="G7" s="12" t="s">
        <v>39</v>
      </c>
      <c r="H7" s="12">
        <v>1</v>
      </c>
      <c r="I7" s="12" t="s">
        <v>519</v>
      </c>
      <c r="J7" s="13">
        <v>2</v>
      </c>
    </row>
    <row r="8" spans="1:10" ht="14.25">
      <c r="A8" s="16"/>
      <c r="B8" s="17"/>
      <c r="C8" s="17"/>
      <c r="D8" s="17"/>
      <c r="E8" s="17"/>
      <c r="F8" s="17"/>
      <c r="G8" s="17"/>
      <c r="H8" s="17"/>
      <c r="I8" s="18"/>
      <c r="J8" s="19"/>
    </row>
    <row r="9" spans="1:10" ht="14.25">
      <c r="A9" s="10" t="s">
        <v>347</v>
      </c>
      <c r="B9" s="11" t="s">
        <v>25</v>
      </c>
      <c r="C9" s="12">
        <v>8</v>
      </c>
      <c r="D9" s="12" t="s">
        <v>520</v>
      </c>
      <c r="E9" s="12" t="s">
        <v>514</v>
      </c>
      <c r="F9" s="12" t="s">
        <v>458</v>
      </c>
      <c r="G9" s="12" t="s">
        <v>39</v>
      </c>
      <c r="H9" s="12">
        <v>5</v>
      </c>
      <c r="I9" s="12" t="s">
        <v>521</v>
      </c>
      <c r="J9" s="13">
        <v>2</v>
      </c>
    </row>
    <row r="10" spans="1:10" ht="14.25">
      <c r="A10" s="14"/>
      <c r="B10" s="20"/>
      <c r="C10" s="12">
        <v>14</v>
      </c>
      <c r="D10" s="12" t="s">
        <v>522</v>
      </c>
      <c r="E10" s="12" t="s">
        <v>514</v>
      </c>
      <c r="F10" s="12" t="s">
        <v>508</v>
      </c>
      <c r="G10" s="12" t="s">
        <v>39</v>
      </c>
      <c r="H10" s="12">
        <v>1</v>
      </c>
      <c r="I10" s="12" t="s">
        <v>523</v>
      </c>
      <c r="J10" s="13">
        <v>1</v>
      </c>
    </row>
    <row r="11" spans="1:10" ht="14.25">
      <c r="A11" s="14"/>
      <c r="B11" s="15"/>
      <c r="C11" s="12">
        <v>16</v>
      </c>
      <c r="D11" s="12" t="s">
        <v>524</v>
      </c>
      <c r="E11" s="12" t="s">
        <v>89</v>
      </c>
      <c r="F11" s="12" t="s">
        <v>346</v>
      </c>
      <c r="G11" s="12" t="s">
        <v>39</v>
      </c>
      <c r="H11" s="12">
        <v>2</v>
      </c>
      <c r="I11" s="12" t="s">
        <v>525</v>
      </c>
      <c r="J11" s="13">
        <v>2</v>
      </c>
    </row>
    <row r="12" spans="1:10" ht="14.25">
      <c r="A12" s="14"/>
      <c r="B12" s="11" t="s">
        <v>75</v>
      </c>
      <c r="C12" s="12">
        <v>8</v>
      </c>
      <c r="D12" s="12" t="s">
        <v>520</v>
      </c>
      <c r="E12" s="12" t="s">
        <v>514</v>
      </c>
      <c r="F12" s="12" t="s">
        <v>368</v>
      </c>
      <c r="G12" s="12" t="s">
        <v>39</v>
      </c>
      <c r="H12" s="12">
        <v>4</v>
      </c>
      <c r="I12" s="12" t="s">
        <v>526</v>
      </c>
      <c r="J12" s="13">
        <v>2</v>
      </c>
    </row>
    <row r="13" spans="1:10" ht="14.25">
      <c r="A13" s="14"/>
      <c r="B13" s="15"/>
      <c r="C13" s="12">
        <v>12</v>
      </c>
      <c r="D13" s="12" t="s">
        <v>527</v>
      </c>
      <c r="E13" s="12" t="s">
        <v>514</v>
      </c>
      <c r="F13" s="12" t="s">
        <v>488</v>
      </c>
      <c r="G13" s="12" t="s">
        <v>39</v>
      </c>
      <c r="H13" s="12">
        <v>1</v>
      </c>
      <c r="I13" s="12" t="s">
        <v>528</v>
      </c>
      <c r="J13" s="13">
        <v>2</v>
      </c>
    </row>
    <row r="14" spans="1:10" ht="14.25">
      <c r="A14" s="14"/>
      <c r="B14" s="11" t="s">
        <v>72</v>
      </c>
      <c r="C14" s="12">
        <v>12</v>
      </c>
      <c r="D14" s="12" t="s">
        <v>527</v>
      </c>
      <c r="E14" s="12" t="s">
        <v>514</v>
      </c>
      <c r="F14" s="12" t="s">
        <v>490</v>
      </c>
      <c r="G14" s="12" t="s">
        <v>39</v>
      </c>
      <c r="H14" s="12">
        <v>1</v>
      </c>
      <c r="I14" s="12" t="s">
        <v>529</v>
      </c>
      <c r="J14" s="13">
        <v>2</v>
      </c>
    </row>
    <row r="15" spans="1:10" ht="14.25">
      <c r="A15" s="14"/>
      <c r="B15" s="20"/>
      <c r="C15" s="12">
        <v>14</v>
      </c>
      <c r="D15" s="12" t="s">
        <v>516</v>
      </c>
      <c r="E15" s="12" t="s">
        <v>514</v>
      </c>
      <c r="F15" s="12" t="s">
        <v>349</v>
      </c>
      <c r="G15" s="12" t="s">
        <v>39</v>
      </c>
      <c r="H15" s="12">
        <v>1</v>
      </c>
      <c r="I15" s="12" t="s">
        <v>530</v>
      </c>
      <c r="J15" s="13">
        <v>2</v>
      </c>
    </row>
    <row r="16" spans="1:10" ht="14.25">
      <c r="A16" s="14"/>
      <c r="B16" s="15"/>
      <c r="C16" s="12">
        <v>16</v>
      </c>
      <c r="D16" s="12" t="s">
        <v>524</v>
      </c>
      <c r="E16" s="12" t="s">
        <v>514</v>
      </c>
      <c r="F16" s="12" t="s">
        <v>371</v>
      </c>
      <c r="G16" s="12" t="s">
        <v>39</v>
      </c>
      <c r="H16" s="12">
        <v>1</v>
      </c>
      <c r="I16" s="12" t="s">
        <v>519</v>
      </c>
      <c r="J16" s="13">
        <v>2</v>
      </c>
    </row>
    <row r="17" spans="1:10" ht="14.25">
      <c r="A17" s="14"/>
      <c r="B17" s="11" t="s">
        <v>37</v>
      </c>
      <c r="C17" s="12">
        <v>14</v>
      </c>
      <c r="D17" s="12" t="s">
        <v>516</v>
      </c>
      <c r="E17" s="12" t="s">
        <v>514</v>
      </c>
      <c r="F17" s="12" t="s">
        <v>458</v>
      </c>
      <c r="G17" s="12" t="s">
        <v>39</v>
      </c>
      <c r="H17" s="12">
        <v>6</v>
      </c>
      <c r="I17" s="12" t="s">
        <v>521</v>
      </c>
      <c r="J17" s="13">
        <v>2</v>
      </c>
    </row>
    <row r="18" spans="1:10" ht="14.25">
      <c r="A18" s="14"/>
      <c r="B18" s="20"/>
      <c r="C18" s="12">
        <v>16</v>
      </c>
      <c r="D18" s="12" t="s">
        <v>524</v>
      </c>
      <c r="E18" s="12" t="s">
        <v>514</v>
      </c>
      <c r="F18" s="12" t="s">
        <v>368</v>
      </c>
      <c r="G18" s="12" t="s">
        <v>39</v>
      </c>
      <c r="H18" s="12">
        <v>3</v>
      </c>
      <c r="I18" s="12" t="s">
        <v>526</v>
      </c>
      <c r="J18" s="13">
        <v>2</v>
      </c>
    </row>
    <row r="19" spans="1:10" ht="14.25">
      <c r="A19" s="14"/>
      <c r="B19" s="15"/>
      <c r="C19" s="12">
        <v>18</v>
      </c>
      <c r="D19" s="12" t="s">
        <v>531</v>
      </c>
      <c r="E19" s="12" t="s">
        <v>514</v>
      </c>
      <c r="F19" s="12" t="s">
        <v>368</v>
      </c>
      <c r="G19" s="12" t="s">
        <v>39</v>
      </c>
      <c r="H19" s="12">
        <v>2</v>
      </c>
      <c r="I19" s="12" t="s">
        <v>526</v>
      </c>
      <c r="J19" s="13">
        <v>2</v>
      </c>
    </row>
    <row r="20" spans="1:10" ht="14.25">
      <c r="A20" s="14"/>
      <c r="B20" s="11" t="s">
        <v>52</v>
      </c>
      <c r="C20" s="12">
        <v>8</v>
      </c>
      <c r="D20" s="12" t="s">
        <v>520</v>
      </c>
      <c r="E20" s="12" t="s">
        <v>88</v>
      </c>
      <c r="F20" s="12" t="s">
        <v>346</v>
      </c>
      <c r="G20" s="12" t="s">
        <v>39</v>
      </c>
      <c r="H20" s="12">
        <v>1</v>
      </c>
      <c r="I20" s="12" t="s">
        <v>532</v>
      </c>
      <c r="J20" s="13">
        <v>2</v>
      </c>
    </row>
    <row r="21" spans="1:10" ht="14.25">
      <c r="A21" s="14"/>
      <c r="B21" s="20"/>
      <c r="C21" s="12">
        <v>14</v>
      </c>
      <c r="D21" s="12" t="s">
        <v>516</v>
      </c>
      <c r="E21" s="12" t="s">
        <v>514</v>
      </c>
      <c r="F21" s="12" t="s">
        <v>492</v>
      </c>
      <c r="G21" s="12" t="s">
        <v>39</v>
      </c>
      <c r="H21" s="12">
        <v>2</v>
      </c>
      <c r="I21" s="12" t="s">
        <v>533</v>
      </c>
      <c r="J21" s="13">
        <v>2</v>
      </c>
    </row>
    <row r="22" spans="1:10" ht="14.25">
      <c r="A22" s="14"/>
      <c r="B22" s="15"/>
      <c r="C22" s="12">
        <v>17</v>
      </c>
      <c r="D22" s="12" t="s">
        <v>534</v>
      </c>
      <c r="E22" s="12" t="s">
        <v>514</v>
      </c>
      <c r="F22" s="12" t="s">
        <v>368</v>
      </c>
      <c r="G22" s="12" t="s">
        <v>39</v>
      </c>
      <c r="H22" s="12">
        <v>1</v>
      </c>
      <c r="I22" s="12" t="s">
        <v>535</v>
      </c>
      <c r="J22" s="13">
        <v>2</v>
      </c>
    </row>
    <row r="23" spans="1:10" ht="14.25">
      <c r="A23" s="16"/>
      <c r="B23" s="17"/>
      <c r="C23" s="17"/>
      <c r="D23" s="17"/>
      <c r="E23" s="17"/>
      <c r="F23" s="17"/>
      <c r="G23" s="17"/>
      <c r="H23" s="17"/>
      <c r="I23" s="18"/>
      <c r="J23" s="19"/>
    </row>
    <row r="24" spans="1:10" ht="14.25">
      <c r="A24" s="10" t="s">
        <v>56</v>
      </c>
      <c r="B24" s="11" t="s">
        <v>25</v>
      </c>
      <c r="C24" s="12">
        <v>10</v>
      </c>
      <c r="D24" s="12" t="s">
        <v>513</v>
      </c>
      <c r="E24" s="12" t="s">
        <v>514</v>
      </c>
      <c r="F24" s="12" t="s">
        <v>63</v>
      </c>
      <c r="G24" s="12" t="s">
        <v>39</v>
      </c>
      <c r="H24" s="12">
        <v>5</v>
      </c>
      <c r="I24" s="12" t="s">
        <v>536</v>
      </c>
      <c r="J24" s="13">
        <v>2</v>
      </c>
    </row>
    <row r="25" spans="1:10" ht="14.25">
      <c r="A25" s="14"/>
      <c r="B25" s="20"/>
      <c r="C25" s="12">
        <v>12</v>
      </c>
      <c r="D25" s="12" t="s">
        <v>527</v>
      </c>
      <c r="E25" s="12" t="s">
        <v>514</v>
      </c>
      <c r="F25" s="12" t="s">
        <v>63</v>
      </c>
      <c r="G25" s="12" t="s">
        <v>39</v>
      </c>
      <c r="H25" s="12">
        <v>2</v>
      </c>
      <c r="I25" s="12" t="s">
        <v>537</v>
      </c>
      <c r="J25" s="13">
        <v>2</v>
      </c>
    </row>
    <row r="26" spans="1:10" ht="14.25">
      <c r="A26" s="14"/>
      <c r="B26" s="20"/>
      <c r="C26" s="12">
        <v>14</v>
      </c>
      <c r="D26" s="12" t="s">
        <v>516</v>
      </c>
      <c r="E26" s="12" t="s">
        <v>88</v>
      </c>
      <c r="F26" s="12" t="s">
        <v>353</v>
      </c>
      <c r="G26" s="12" t="s">
        <v>39</v>
      </c>
      <c r="H26" s="12">
        <v>1</v>
      </c>
      <c r="I26" s="12" t="s">
        <v>529</v>
      </c>
      <c r="J26" s="13">
        <v>2</v>
      </c>
    </row>
    <row r="27" spans="1:10" ht="14.25">
      <c r="A27" s="14"/>
      <c r="B27" s="15"/>
      <c r="C27" s="12">
        <v>17</v>
      </c>
      <c r="D27" s="12" t="s">
        <v>534</v>
      </c>
      <c r="E27" s="12" t="s">
        <v>514</v>
      </c>
      <c r="F27" s="12" t="s">
        <v>344</v>
      </c>
      <c r="G27" s="12" t="s">
        <v>39</v>
      </c>
      <c r="H27" s="12">
        <v>1</v>
      </c>
      <c r="I27" s="12" t="s">
        <v>538</v>
      </c>
      <c r="J27" s="13">
        <v>2</v>
      </c>
    </row>
    <row r="28" spans="1:10" ht="14.25">
      <c r="A28" s="14"/>
      <c r="B28" s="12" t="s">
        <v>75</v>
      </c>
      <c r="C28" s="12">
        <v>8</v>
      </c>
      <c r="D28" s="12" t="s">
        <v>520</v>
      </c>
      <c r="E28" s="12" t="s">
        <v>514</v>
      </c>
      <c r="F28" s="12" t="s">
        <v>368</v>
      </c>
      <c r="G28" s="12" t="s">
        <v>39</v>
      </c>
      <c r="H28" s="12">
        <v>5</v>
      </c>
      <c r="I28" s="12" t="s">
        <v>539</v>
      </c>
      <c r="J28" s="13">
        <v>2</v>
      </c>
    </row>
    <row r="29" spans="1:10" ht="14.25">
      <c r="A29" s="14"/>
      <c r="B29" s="11" t="s">
        <v>72</v>
      </c>
      <c r="C29" s="12">
        <v>12</v>
      </c>
      <c r="D29" s="12" t="s">
        <v>527</v>
      </c>
      <c r="E29" s="12" t="s">
        <v>514</v>
      </c>
      <c r="F29" s="12" t="s">
        <v>381</v>
      </c>
      <c r="G29" s="12" t="s">
        <v>39</v>
      </c>
      <c r="H29" s="12">
        <v>1</v>
      </c>
      <c r="I29" s="12" t="s">
        <v>540</v>
      </c>
      <c r="J29" s="13">
        <v>2</v>
      </c>
    </row>
    <row r="30" spans="1:10" ht="14.25">
      <c r="A30" s="14"/>
      <c r="B30" s="15"/>
      <c r="C30" s="12">
        <v>18</v>
      </c>
      <c r="D30" s="12" t="s">
        <v>531</v>
      </c>
      <c r="E30" s="12" t="s">
        <v>514</v>
      </c>
      <c r="F30" s="12" t="s">
        <v>93</v>
      </c>
      <c r="G30" s="12" t="s">
        <v>39</v>
      </c>
      <c r="H30" s="12">
        <v>1</v>
      </c>
      <c r="I30" s="12" t="s">
        <v>541</v>
      </c>
      <c r="J30" s="13">
        <v>2</v>
      </c>
    </row>
    <row r="31" spans="1:10" ht="14.25">
      <c r="A31" s="14"/>
      <c r="B31" s="11" t="s">
        <v>37</v>
      </c>
      <c r="C31" s="12">
        <v>10</v>
      </c>
      <c r="D31" s="12" t="s">
        <v>513</v>
      </c>
      <c r="E31" s="12" t="s">
        <v>514</v>
      </c>
      <c r="F31" s="12" t="s">
        <v>81</v>
      </c>
      <c r="G31" s="12" t="s">
        <v>39</v>
      </c>
      <c r="H31" s="12">
        <v>2</v>
      </c>
      <c r="I31" s="12" t="s">
        <v>533</v>
      </c>
      <c r="J31" s="13">
        <v>2</v>
      </c>
    </row>
    <row r="32" spans="1:10" ht="14.25">
      <c r="A32" s="14"/>
      <c r="B32" s="20"/>
      <c r="C32" s="12">
        <v>12</v>
      </c>
      <c r="D32" s="12" t="s">
        <v>527</v>
      </c>
      <c r="E32" s="12" t="s">
        <v>514</v>
      </c>
      <c r="F32" s="12" t="s">
        <v>77</v>
      </c>
      <c r="G32" s="12" t="s">
        <v>39</v>
      </c>
      <c r="H32" s="12">
        <v>1</v>
      </c>
      <c r="I32" s="12" t="s">
        <v>533</v>
      </c>
      <c r="J32" s="13">
        <v>2</v>
      </c>
    </row>
    <row r="33" spans="1:10" ht="14.25">
      <c r="A33" s="14"/>
      <c r="B33" s="15"/>
      <c r="C33" s="12">
        <v>14</v>
      </c>
      <c r="D33" s="12" t="s">
        <v>516</v>
      </c>
      <c r="E33" s="12" t="s">
        <v>514</v>
      </c>
      <c r="F33" s="12" t="s">
        <v>371</v>
      </c>
      <c r="G33" s="12" t="s">
        <v>39</v>
      </c>
      <c r="H33" s="12">
        <v>2</v>
      </c>
      <c r="I33" s="12" t="s">
        <v>542</v>
      </c>
      <c r="J33" s="13">
        <v>2</v>
      </c>
    </row>
    <row r="34" spans="1:10" ht="14.25">
      <c r="A34" s="14"/>
      <c r="B34" s="11" t="s">
        <v>52</v>
      </c>
      <c r="C34" s="12">
        <v>8</v>
      </c>
      <c r="D34" s="12" t="s">
        <v>520</v>
      </c>
      <c r="E34" s="12" t="s">
        <v>514</v>
      </c>
      <c r="F34" s="12" t="s">
        <v>58</v>
      </c>
      <c r="G34" s="12" t="s">
        <v>39</v>
      </c>
      <c r="H34" s="12">
        <v>1</v>
      </c>
      <c r="I34" s="12" t="s">
        <v>543</v>
      </c>
      <c r="J34" s="13">
        <v>2</v>
      </c>
    </row>
    <row r="35" spans="1:10" ht="14.25">
      <c r="A35" s="14"/>
      <c r="B35" s="20"/>
      <c r="C35" s="12">
        <v>10</v>
      </c>
      <c r="D35" s="12" t="s">
        <v>513</v>
      </c>
      <c r="E35" s="12" t="s">
        <v>514</v>
      </c>
      <c r="F35" s="12" t="s">
        <v>81</v>
      </c>
      <c r="G35" s="12" t="s">
        <v>39</v>
      </c>
      <c r="H35" s="12">
        <v>1</v>
      </c>
      <c r="I35" s="12" t="s">
        <v>528</v>
      </c>
      <c r="J35" s="13">
        <v>2</v>
      </c>
    </row>
    <row r="36" spans="1:10" ht="14.25">
      <c r="A36" s="14"/>
      <c r="B36" s="20"/>
      <c r="C36" s="12">
        <v>12</v>
      </c>
      <c r="D36" s="12" t="s">
        <v>527</v>
      </c>
      <c r="E36" s="12" t="s">
        <v>514</v>
      </c>
      <c r="F36" s="12" t="s">
        <v>492</v>
      </c>
      <c r="G36" s="12" t="s">
        <v>39</v>
      </c>
      <c r="H36" s="12">
        <v>1</v>
      </c>
      <c r="I36" s="12" t="s">
        <v>533</v>
      </c>
      <c r="J36" s="13">
        <v>2</v>
      </c>
    </row>
    <row r="37" spans="1:10" ht="14.25">
      <c r="A37" s="14"/>
      <c r="B37" s="15"/>
      <c r="C37" s="12">
        <v>14</v>
      </c>
      <c r="D37" s="12" t="s">
        <v>516</v>
      </c>
      <c r="E37" s="12" t="s">
        <v>514</v>
      </c>
      <c r="F37" s="12" t="s">
        <v>49</v>
      </c>
      <c r="G37" s="12" t="s">
        <v>39</v>
      </c>
      <c r="H37" s="12">
        <v>1</v>
      </c>
      <c r="I37" s="12" t="s">
        <v>523</v>
      </c>
      <c r="J37" s="13">
        <v>2</v>
      </c>
    </row>
    <row r="38" spans="1:10" ht="14.25">
      <c r="A38" s="16"/>
      <c r="B38" s="17"/>
      <c r="C38" s="17"/>
      <c r="D38" s="17"/>
      <c r="E38" s="17"/>
      <c r="F38" s="17"/>
      <c r="G38" s="17"/>
      <c r="H38" s="17"/>
      <c r="I38" s="18"/>
      <c r="J38" s="19"/>
    </row>
    <row r="39" spans="1:10" ht="14.25">
      <c r="A39" s="10" t="s">
        <v>98</v>
      </c>
      <c r="B39" s="12" t="s">
        <v>25</v>
      </c>
      <c r="C39" s="12">
        <v>18</v>
      </c>
      <c r="D39" s="12" t="s">
        <v>531</v>
      </c>
      <c r="E39" s="12" t="s">
        <v>514</v>
      </c>
      <c r="F39" s="12" t="s">
        <v>93</v>
      </c>
      <c r="G39" s="12" t="s">
        <v>39</v>
      </c>
      <c r="H39" s="12">
        <v>3</v>
      </c>
      <c r="I39" s="12" t="s">
        <v>544</v>
      </c>
      <c r="J39" s="13">
        <v>2</v>
      </c>
    </row>
    <row r="40" spans="1:10" ht="14.25">
      <c r="A40" s="14"/>
      <c r="B40" s="12" t="s">
        <v>72</v>
      </c>
      <c r="C40" s="12">
        <v>18</v>
      </c>
      <c r="D40" s="12" t="s">
        <v>531</v>
      </c>
      <c r="E40" s="12" t="s">
        <v>514</v>
      </c>
      <c r="F40" s="12" t="s">
        <v>93</v>
      </c>
      <c r="G40" s="12" t="s">
        <v>39</v>
      </c>
      <c r="H40" s="12">
        <v>2</v>
      </c>
      <c r="I40" s="12" t="s">
        <v>545</v>
      </c>
      <c r="J40" s="13">
        <v>2</v>
      </c>
    </row>
    <row r="41" spans="1:10" ht="14.25">
      <c r="A41" s="14"/>
      <c r="B41" s="11" t="s">
        <v>52</v>
      </c>
      <c r="C41" s="12">
        <v>12</v>
      </c>
      <c r="D41" s="12" t="s">
        <v>527</v>
      </c>
      <c r="E41" s="12" t="s">
        <v>514</v>
      </c>
      <c r="F41" s="12" t="s">
        <v>339</v>
      </c>
      <c r="G41" s="12" t="s">
        <v>39</v>
      </c>
      <c r="H41" s="12">
        <v>2</v>
      </c>
      <c r="I41" s="12" t="s">
        <v>543</v>
      </c>
      <c r="J41" s="13">
        <v>2</v>
      </c>
    </row>
    <row r="42" spans="1:10" ht="14.25">
      <c r="A42" s="14"/>
      <c r="B42" s="15"/>
      <c r="C42" s="12">
        <v>17</v>
      </c>
      <c r="D42" s="12" t="s">
        <v>534</v>
      </c>
      <c r="E42" s="12" t="s">
        <v>514</v>
      </c>
      <c r="F42" s="12" t="s">
        <v>458</v>
      </c>
      <c r="G42" s="12" t="s">
        <v>39</v>
      </c>
      <c r="H42" s="12">
        <v>4</v>
      </c>
      <c r="I42" s="12" t="s">
        <v>546</v>
      </c>
      <c r="J42" s="13">
        <v>2</v>
      </c>
    </row>
    <row r="43" spans="1:10" ht="14.25">
      <c r="A43" s="16"/>
      <c r="B43" s="17"/>
      <c r="C43" s="17"/>
      <c r="D43" s="17"/>
      <c r="E43" s="17"/>
      <c r="F43" s="17"/>
      <c r="G43" s="17"/>
      <c r="H43" s="17"/>
      <c r="I43" s="18"/>
      <c r="J43" s="19"/>
    </row>
    <row r="44" spans="1:10" ht="14.25">
      <c r="A44" s="10" t="s">
        <v>69</v>
      </c>
      <c r="B44" s="11" t="s">
        <v>25</v>
      </c>
      <c r="C44" s="12">
        <v>8</v>
      </c>
      <c r="D44" s="12" t="s">
        <v>520</v>
      </c>
      <c r="E44" s="12" t="s">
        <v>514</v>
      </c>
      <c r="F44" s="12" t="s">
        <v>458</v>
      </c>
      <c r="G44" s="12" t="s">
        <v>39</v>
      </c>
      <c r="H44" s="12">
        <v>3</v>
      </c>
      <c r="I44" s="12" t="s">
        <v>546</v>
      </c>
      <c r="J44" s="13">
        <v>2</v>
      </c>
    </row>
    <row r="45" spans="1:10" ht="14.25">
      <c r="A45" s="14"/>
      <c r="B45" s="20"/>
      <c r="C45" s="12">
        <v>10</v>
      </c>
      <c r="D45" s="12" t="s">
        <v>513</v>
      </c>
      <c r="E45" s="12" t="s">
        <v>514</v>
      </c>
      <c r="F45" s="12" t="s">
        <v>63</v>
      </c>
      <c r="G45" s="12" t="s">
        <v>39</v>
      </c>
      <c r="H45" s="12">
        <v>1</v>
      </c>
      <c r="I45" s="12" t="s">
        <v>537</v>
      </c>
      <c r="J45" s="13">
        <v>2</v>
      </c>
    </row>
    <row r="46" spans="1:10" ht="14.25">
      <c r="A46" s="14"/>
      <c r="B46" s="20"/>
      <c r="C46" s="11">
        <v>14</v>
      </c>
      <c r="D46" s="11" t="s">
        <v>516</v>
      </c>
      <c r="E46" s="12" t="s">
        <v>88</v>
      </c>
      <c r="F46" s="12" t="s">
        <v>85</v>
      </c>
      <c r="G46" s="12" t="s">
        <v>39</v>
      </c>
      <c r="H46" s="12">
        <v>4</v>
      </c>
      <c r="I46" s="12" t="s">
        <v>547</v>
      </c>
      <c r="J46" s="13">
        <v>2</v>
      </c>
    </row>
    <row r="47" spans="1:10" ht="14.25">
      <c r="A47" s="14"/>
      <c r="B47" s="20"/>
      <c r="C47" s="15"/>
      <c r="D47" s="15"/>
      <c r="E47" s="12" t="s">
        <v>89</v>
      </c>
      <c r="F47" s="12" t="s">
        <v>85</v>
      </c>
      <c r="G47" s="12" t="s">
        <v>39</v>
      </c>
      <c r="H47" s="12">
        <v>5</v>
      </c>
      <c r="I47" s="12" t="s">
        <v>547</v>
      </c>
      <c r="J47" s="13">
        <v>2</v>
      </c>
    </row>
    <row r="48" spans="1:10" ht="14.25">
      <c r="A48" s="14"/>
      <c r="B48" s="15"/>
      <c r="C48" s="12">
        <v>16</v>
      </c>
      <c r="D48" s="12" t="s">
        <v>524</v>
      </c>
      <c r="E48" s="12" t="s">
        <v>514</v>
      </c>
      <c r="F48" s="12" t="s">
        <v>81</v>
      </c>
      <c r="G48" s="12" t="s">
        <v>39</v>
      </c>
      <c r="H48" s="12">
        <v>3</v>
      </c>
      <c r="I48" s="12" t="s">
        <v>533</v>
      </c>
      <c r="J48" s="13">
        <v>2</v>
      </c>
    </row>
    <row r="49" spans="1:10" ht="14.25">
      <c r="A49" s="14"/>
      <c r="B49" s="12" t="s">
        <v>75</v>
      </c>
      <c r="C49" s="12">
        <v>10</v>
      </c>
      <c r="D49" s="12" t="s">
        <v>513</v>
      </c>
      <c r="E49" s="12" t="s">
        <v>514</v>
      </c>
      <c r="F49" s="12" t="s">
        <v>63</v>
      </c>
      <c r="G49" s="12" t="s">
        <v>39</v>
      </c>
      <c r="H49" s="12">
        <v>4</v>
      </c>
      <c r="I49" s="12" t="s">
        <v>539</v>
      </c>
      <c r="J49" s="13">
        <v>2</v>
      </c>
    </row>
    <row r="50" spans="1:10" ht="14.25">
      <c r="A50" s="14"/>
      <c r="B50" s="11" t="s">
        <v>72</v>
      </c>
      <c r="C50" s="12">
        <v>12</v>
      </c>
      <c r="D50" s="12" t="s">
        <v>527</v>
      </c>
      <c r="E50" s="12" t="s">
        <v>514</v>
      </c>
      <c r="F50" s="12" t="s">
        <v>63</v>
      </c>
      <c r="G50" s="12" t="s">
        <v>39</v>
      </c>
      <c r="H50" s="12">
        <v>3</v>
      </c>
      <c r="I50" s="12" t="s">
        <v>548</v>
      </c>
      <c r="J50" s="13">
        <v>2</v>
      </c>
    </row>
    <row r="51" spans="1:10" ht="14.25">
      <c r="A51" s="14"/>
      <c r="B51" s="20"/>
      <c r="C51" s="12">
        <v>16</v>
      </c>
      <c r="D51" s="12" t="s">
        <v>524</v>
      </c>
      <c r="E51" s="12" t="s">
        <v>514</v>
      </c>
      <c r="F51" s="12" t="s">
        <v>458</v>
      </c>
      <c r="G51" s="12" t="s">
        <v>39</v>
      </c>
      <c r="H51" s="12">
        <v>1</v>
      </c>
      <c r="I51" s="12" t="s">
        <v>546</v>
      </c>
      <c r="J51" s="13">
        <v>2</v>
      </c>
    </row>
    <row r="52" spans="1:10" ht="14.25">
      <c r="A52" s="14"/>
      <c r="B52" s="15"/>
      <c r="C52" s="12">
        <v>18</v>
      </c>
      <c r="D52" s="12" t="s">
        <v>531</v>
      </c>
      <c r="E52" s="12" t="s">
        <v>514</v>
      </c>
      <c r="F52" s="12" t="s">
        <v>458</v>
      </c>
      <c r="G52" s="12" t="s">
        <v>39</v>
      </c>
      <c r="H52" s="12">
        <v>2</v>
      </c>
      <c r="I52" s="12" t="s">
        <v>546</v>
      </c>
      <c r="J52" s="13">
        <v>2</v>
      </c>
    </row>
    <row r="53" spans="1:10" ht="14.25">
      <c r="A53" s="14"/>
      <c r="B53" s="11" t="s">
        <v>37</v>
      </c>
      <c r="C53" s="11">
        <v>13</v>
      </c>
      <c r="D53" s="11" t="s">
        <v>549</v>
      </c>
      <c r="E53" s="12" t="s">
        <v>88</v>
      </c>
      <c r="F53" s="12" t="s">
        <v>85</v>
      </c>
      <c r="G53" s="12" t="s">
        <v>39</v>
      </c>
      <c r="H53" s="12">
        <v>3</v>
      </c>
      <c r="I53" s="12" t="s">
        <v>550</v>
      </c>
      <c r="J53" s="13">
        <v>2</v>
      </c>
    </row>
    <row r="54" spans="1:10" ht="14.25">
      <c r="A54" s="14"/>
      <c r="B54" s="20"/>
      <c r="C54" s="15"/>
      <c r="D54" s="15"/>
      <c r="E54" s="12" t="s">
        <v>89</v>
      </c>
      <c r="F54" s="12" t="s">
        <v>85</v>
      </c>
      <c r="G54" s="12" t="s">
        <v>39</v>
      </c>
      <c r="H54" s="12">
        <v>6</v>
      </c>
      <c r="I54" s="12" t="s">
        <v>547</v>
      </c>
      <c r="J54" s="13">
        <v>2</v>
      </c>
    </row>
    <row r="55" spans="1:10" ht="14.25">
      <c r="A55" s="14"/>
      <c r="B55" s="20"/>
      <c r="C55" s="12">
        <v>15</v>
      </c>
      <c r="D55" s="12" t="s">
        <v>551</v>
      </c>
      <c r="E55" s="12" t="s">
        <v>514</v>
      </c>
      <c r="F55" s="12" t="s">
        <v>339</v>
      </c>
      <c r="G55" s="12" t="s">
        <v>39</v>
      </c>
      <c r="H55" s="12">
        <v>1</v>
      </c>
      <c r="I55" s="12" t="s">
        <v>523</v>
      </c>
      <c r="J55" s="13">
        <v>2</v>
      </c>
    </row>
    <row r="56" spans="1:10" ht="14.25">
      <c r="A56" s="14"/>
      <c r="B56" s="15"/>
      <c r="C56" s="12">
        <v>17</v>
      </c>
      <c r="D56" s="12" t="s">
        <v>534</v>
      </c>
      <c r="E56" s="12" t="s">
        <v>514</v>
      </c>
      <c r="F56" s="12" t="s">
        <v>93</v>
      </c>
      <c r="G56" s="12" t="s">
        <v>39</v>
      </c>
      <c r="H56" s="12">
        <v>4</v>
      </c>
      <c r="I56" s="12" t="s">
        <v>544</v>
      </c>
      <c r="J56" s="13">
        <v>2</v>
      </c>
    </row>
    <row r="57" spans="1:10" ht="14.25">
      <c r="A57" s="14"/>
      <c r="B57" s="11" t="s">
        <v>52</v>
      </c>
      <c r="C57" s="11">
        <v>12</v>
      </c>
      <c r="D57" s="11" t="s">
        <v>527</v>
      </c>
      <c r="E57" s="12" t="s">
        <v>88</v>
      </c>
      <c r="F57" s="12" t="s">
        <v>85</v>
      </c>
      <c r="G57" s="12" t="s">
        <v>39</v>
      </c>
      <c r="H57" s="12">
        <v>1</v>
      </c>
      <c r="I57" s="12" t="s">
        <v>550</v>
      </c>
      <c r="J57" s="13">
        <v>2</v>
      </c>
    </row>
    <row r="58" spans="1:10" ht="14.25">
      <c r="A58" s="14"/>
      <c r="B58" s="20"/>
      <c r="C58" s="15"/>
      <c r="D58" s="15"/>
      <c r="E58" s="12" t="s">
        <v>89</v>
      </c>
      <c r="F58" s="12" t="s">
        <v>85</v>
      </c>
      <c r="G58" s="12" t="s">
        <v>39</v>
      </c>
      <c r="H58" s="12">
        <v>2</v>
      </c>
      <c r="I58" s="12" t="s">
        <v>550</v>
      </c>
      <c r="J58" s="13">
        <v>2</v>
      </c>
    </row>
    <row r="59" spans="1:10" ht="14.25">
      <c r="A59" s="14"/>
      <c r="B59" s="15"/>
      <c r="C59" s="12">
        <v>17</v>
      </c>
      <c r="D59" s="12" t="s">
        <v>552</v>
      </c>
      <c r="E59" s="12" t="s">
        <v>514</v>
      </c>
      <c r="F59" s="12" t="s">
        <v>351</v>
      </c>
      <c r="G59" s="12" t="s">
        <v>39</v>
      </c>
      <c r="H59" s="12">
        <v>1</v>
      </c>
      <c r="I59" s="12" t="s">
        <v>553</v>
      </c>
      <c r="J59" s="13">
        <v>1</v>
      </c>
    </row>
    <row r="60" spans="1:10" ht="14.25">
      <c r="A60" s="16"/>
      <c r="B60" s="17"/>
      <c r="C60" s="17"/>
      <c r="D60" s="17"/>
      <c r="E60" s="17"/>
      <c r="F60" s="17"/>
      <c r="G60" s="17"/>
      <c r="H60" s="17"/>
      <c r="I60" s="18"/>
      <c r="J60" s="19"/>
    </row>
    <row r="61" spans="1:10" ht="14.25">
      <c r="A61" s="10" t="s">
        <v>43</v>
      </c>
      <c r="B61" s="11" t="s">
        <v>25</v>
      </c>
      <c r="C61" s="12">
        <v>8</v>
      </c>
      <c r="D61" s="12" t="s">
        <v>520</v>
      </c>
      <c r="E61" s="12" t="s">
        <v>514</v>
      </c>
      <c r="F61" s="12" t="s">
        <v>293</v>
      </c>
      <c r="G61" s="12" t="s">
        <v>30</v>
      </c>
      <c r="H61" s="12">
        <v>1</v>
      </c>
      <c r="I61" s="12" t="s">
        <v>554</v>
      </c>
      <c r="J61" s="13">
        <v>2</v>
      </c>
    </row>
    <row r="62" spans="1:10" ht="14.25">
      <c r="A62" s="14"/>
      <c r="B62" s="20"/>
      <c r="C62" s="11">
        <v>10</v>
      </c>
      <c r="D62" s="11" t="s">
        <v>555</v>
      </c>
      <c r="E62" s="11" t="s">
        <v>514</v>
      </c>
      <c r="F62" s="11" t="s">
        <v>259</v>
      </c>
      <c r="G62" s="11" t="s">
        <v>30</v>
      </c>
      <c r="H62" s="11">
        <v>1</v>
      </c>
      <c r="I62" s="11" t="s">
        <v>556</v>
      </c>
      <c r="J62" s="21">
        <v>1</v>
      </c>
    </row>
    <row r="63" spans="1:10" ht="14.25">
      <c r="A63" s="14"/>
      <c r="B63" s="20"/>
      <c r="C63" s="15"/>
      <c r="D63" s="15"/>
      <c r="E63" s="15"/>
      <c r="F63" s="15"/>
      <c r="G63" s="15"/>
      <c r="H63" s="15"/>
      <c r="I63" s="15" t="s">
        <v>557</v>
      </c>
      <c r="J63" s="19">
        <v>1</v>
      </c>
    </row>
    <row r="64" spans="1:10" ht="14.25">
      <c r="A64" s="14"/>
      <c r="B64" s="20"/>
      <c r="C64" s="11">
        <v>11</v>
      </c>
      <c r="D64" s="11" t="s">
        <v>558</v>
      </c>
      <c r="E64" s="11" t="s">
        <v>514</v>
      </c>
      <c r="F64" s="11" t="s">
        <v>259</v>
      </c>
      <c r="G64" s="11" t="s">
        <v>19</v>
      </c>
      <c r="H64" s="11">
        <v>1</v>
      </c>
      <c r="I64" s="11" t="s">
        <v>556</v>
      </c>
      <c r="J64" s="21">
        <v>1</v>
      </c>
    </row>
    <row r="65" spans="1:10" ht="14.25">
      <c r="A65" s="14"/>
      <c r="B65" s="20"/>
      <c r="C65" s="15"/>
      <c r="D65" s="15"/>
      <c r="E65" s="15"/>
      <c r="F65" s="15"/>
      <c r="G65" s="15"/>
      <c r="H65" s="15"/>
      <c r="I65" s="15" t="s">
        <v>557</v>
      </c>
      <c r="J65" s="19">
        <v>1</v>
      </c>
    </row>
    <row r="66" spans="1:10" ht="14.25">
      <c r="A66" s="14"/>
      <c r="B66" s="20"/>
      <c r="C66" s="12">
        <v>12</v>
      </c>
      <c r="D66" s="12" t="s">
        <v>527</v>
      </c>
      <c r="E66" s="12" t="s">
        <v>514</v>
      </c>
      <c r="F66" s="12" t="s">
        <v>502</v>
      </c>
      <c r="G66" s="12" t="s">
        <v>19</v>
      </c>
      <c r="H66" s="12">
        <v>2</v>
      </c>
      <c r="I66" s="12" t="s">
        <v>559</v>
      </c>
      <c r="J66" s="13">
        <v>2</v>
      </c>
    </row>
    <row r="67" spans="1:10" ht="14.25">
      <c r="A67" s="14"/>
      <c r="B67" s="15"/>
      <c r="C67" s="12">
        <v>14</v>
      </c>
      <c r="D67" s="12" t="s">
        <v>516</v>
      </c>
      <c r="E67" s="12" t="s">
        <v>514</v>
      </c>
      <c r="F67" s="12" t="s">
        <v>475</v>
      </c>
      <c r="G67" s="12" t="s">
        <v>30</v>
      </c>
      <c r="H67" s="12">
        <v>1</v>
      </c>
      <c r="I67" s="12" t="s">
        <v>543</v>
      </c>
      <c r="J67" s="13">
        <v>2</v>
      </c>
    </row>
    <row r="68" spans="1:10" ht="14.25">
      <c r="A68" s="14"/>
      <c r="B68" s="11" t="s">
        <v>75</v>
      </c>
      <c r="C68" s="12">
        <v>8</v>
      </c>
      <c r="D68" s="12" t="s">
        <v>520</v>
      </c>
      <c r="E68" s="12" t="s">
        <v>514</v>
      </c>
      <c r="F68" s="12" t="s">
        <v>471</v>
      </c>
      <c r="G68" s="12" t="s">
        <v>30</v>
      </c>
      <c r="H68" s="12">
        <v>1</v>
      </c>
      <c r="I68" s="12" t="s">
        <v>560</v>
      </c>
      <c r="J68" s="13">
        <v>2</v>
      </c>
    </row>
    <row r="69" spans="1:10" ht="14.25">
      <c r="A69" s="14"/>
      <c r="B69" s="20"/>
      <c r="C69" s="12">
        <v>10</v>
      </c>
      <c r="D69" s="12" t="s">
        <v>513</v>
      </c>
      <c r="E69" s="12" t="s">
        <v>514</v>
      </c>
      <c r="F69" s="12" t="s">
        <v>218</v>
      </c>
      <c r="G69" s="12" t="s">
        <v>19</v>
      </c>
      <c r="H69" s="12">
        <v>3</v>
      </c>
      <c r="I69" s="12" t="s">
        <v>525</v>
      </c>
      <c r="J69" s="13">
        <v>2</v>
      </c>
    </row>
    <row r="70" spans="1:10" ht="14.25">
      <c r="A70" s="14"/>
      <c r="B70" s="15"/>
      <c r="C70" s="12">
        <v>12</v>
      </c>
      <c r="D70" s="12" t="s">
        <v>527</v>
      </c>
      <c r="E70" s="12" t="s">
        <v>514</v>
      </c>
      <c r="F70" s="12" t="s">
        <v>246</v>
      </c>
      <c r="G70" s="12" t="s">
        <v>19</v>
      </c>
      <c r="H70" s="12">
        <v>1</v>
      </c>
      <c r="I70" s="12" t="s">
        <v>526</v>
      </c>
      <c r="J70" s="13">
        <v>2</v>
      </c>
    </row>
    <row r="71" spans="1:10" ht="14.25">
      <c r="A71" s="14"/>
      <c r="B71" s="11" t="s">
        <v>72</v>
      </c>
      <c r="C71" s="12">
        <v>10</v>
      </c>
      <c r="D71" s="12" t="s">
        <v>513</v>
      </c>
      <c r="E71" s="12" t="s">
        <v>514</v>
      </c>
      <c r="F71" s="12" t="s">
        <v>277</v>
      </c>
      <c r="G71" s="12" t="s">
        <v>30</v>
      </c>
      <c r="H71" s="12">
        <v>1</v>
      </c>
      <c r="I71" s="12" t="s">
        <v>561</v>
      </c>
      <c r="J71" s="13">
        <v>2</v>
      </c>
    </row>
    <row r="72" spans="1:10" ht="14.25">
      <c r="A72" s="14"/>
      <c r="B72" s="20"/>
      <c r="C72" s="12">
        <v>12</v>
      </c>
      <c r="D72" s="12" t="s">
        <v>562</v>
      </c>
      <c r="E72" s="12" t="s">
        <v>514</v>
      </c>
      <c r="F72" s="12" t="s">
        <v>277</v>
      </c>
      <c r="G72" s="12" t="s">
        <v>30</v>
      </c>
      <c r="H72" s="12">
        <v>1</v>
      </c>
      <c r="I72" s="12" t="s">
        <v>561</v>
      </c>
      <c r="J72" s="13">
        <v>1</v>
      </c>
    </row>
    <row r="73" spans="1:10" ht="14.25">
      <c r="A73" s="14"/>
      <c r="B73" s="15"/>
      <c r="C73" s="12">
        <v>17</v>
      </c>
      <c r="D73" s="12" t="s">
        <v>534</v>
      </c>
      <c r="E73" s="12" t="s">
        <v>514</v>
      </c>
      <c r="F73" s="12" t="s">
        <v>111</v>
      </c>
      <c r="G73" s="12" t="s">
        <v>109</v>
      </c>
      <c r="H73" s="12">
        <v>1</v>
      </c>
      <c r="I73" s="12" t="s">
        <v>563</v>
      </c>
      <c r="J73" s="13">
        <v>2</v>
      </c>
    </row>
    <row r="74" spans="1:10" ht="14.25">
      <c r="A74" s="14"/>
      <c r="B74" s="11" t="s">
        <v>37</v>
      </c>
      <c r="C74" s="12">
        <v>8</v>
      </c>
      <c r="D74" s="12" t="s">
        <v>520</v>
      </c>
      <c r="E74" s="12" t="s">
        <v>514</v>
      </c>
      <c r="F74" s="12" t="s">
        <v>130</v>
      </c>
      <c r="G74" s="12" t="s">
        <v>30</v>
      </c>
      <c r="H74" s="12">
        <v>1</v>
      </c>
      <c r="I74" s="12" t="s">
        <v>564</v>
      </c>
      <c r="J74" s="13">
        <v>2</v>
      </c>
    </row>
    <row r="75" spans="1:10" ht="14.25">
      <c r="A75" s="14"/>
      <c r="B75" s="20"/>
      <c r="C75" s="11">
        <v>10</v>
      </c>
      <c r="D75" s="11" t="s">
        <v>513</v>
      </c>
      <c r="E75" s="12" t="s">
        <v>88</v>
      </c>
      <c r="F75" s="12" t="s">
        <v>130</v>
      </c>
      <c r="G75" s="12" t="s">
        <v>19</v>
      </c>
      <c r="H75" s="12">
        <v>1</v>
      </c>
      <c r="I75" s="12" t="s">
        <v>565</v>
      </c>
      <c r="J75" s="13">
        <v>2</v>
      </c>
    </row>
    <row r="76" spans="1:10" ht="14.25">
      <c r="A76" s="14"/>
      <c r="B76" s="20"/>
      <c r="C76" s="15"/>
      <c r="D76" s="15"/>
      <c r="E76" s="12" t="s">
        <v>89</v>
      </c>
      <c r="F76" s="12" t="s">
        <v>130</v>
      </c>
      <c r="G76" s="12" t="s">
        <v>19</v>
      </c>
      <c r="H76" s="12">
        <v>2</v>
      </c>
      <c r="I76" s="12" t="s">
        <v>565</v>
      </c>
      <c r="J76" s="13">
        <v>2</v>
      </c>
    </row>
    <row r="77" spans="1:10" ht="14.25">
      <c r="A77" s="14"/>
      <c r="B77" s="20"/>
      <c r="C77" s="12">
        <v>12</v>
      </c>
      <c r="D77" s="12" t="s">
        <v>527</v>
      </c>
      <c r="E77" s="12" t="s">
        <v>514</v>
      </c>
      <c r="F77" s="12" t="s">
        <v>502</v>
      </c>
      <c r="G77" s="12" t="s">
        <v>19</v>
      </c>
      <c r="H77" s="12">
        <v>4</v>
      </c>
      <c r="I77" s="12" t="s">
        <v>566</v>
      </c>
      <c r="J77" s="13">
        <v>2</v>
      </c>
    </row>
    <row r="78" spans="1:10" ht="14.25">
      <c r="A78" s="14"/>
      <c r="B78" s="15"/>
      <c r="C78" s="12">
        <v>16</v>
      </c>
      <c r="D78" s="12" t="s">
        <v>524</v>
      </c>
      <c r="E78" s="12" t="s">
        <v>514</v>
      </c>
      <c r="F78" s="12" t="s">
        <v>34</v>
      </c>
      <c r="G78" s="12" t="s">
        <v>39</v>
      </c>
      <c r="H78" s="12">
        <v>1</v>
      </c>
      <c r="I78" s="12" t="s">
        <v>567</v>
      </c>
      <c r="J78" s="13">
        <v>2</v>
      </c>
    </row>
    <row r="79" spans="1:10" ht="14.25">
      <c r="A79" s="14"/>
      <c r="B79" s="11" t="s">
        <v>52</v>
      </c>
      <c r="C79" s="12">
        <v>8</v>
      </c>
      <c r="D79" s="12" t="s">
        <v>520</v>
      </c>
      <c r="E79" s="12" t="s">
        <v>514</v>
      </c>
      <c r="F79" s="12" t="s">
        <v>471</v>
      </c>
      <c r="G79" s="12" t="s">
        <v>30</v>
      </c>
      <c r="H79" s="12">
        <v>1</v>
      </c>
      <c r="I79" s="12" t="s">
        <v>560</v>
      </c>
      <c r="J79" s="13">
        <v>2</v>
      </c>
    </row>
    <row r="80" spans="1:10" ht="14.25">
      <c r="A80" s="14"/>
      <c r="B80" s="20"/>
      <c r="C80" s="12">
        <v>10</v>
      </c>
      <c r="D80" s="12" t="s">
        <v>513</v>
      </c>
      <c r="E80" s="12" t="s">
        <v>514</v>
      </c>
      <c r="F80" s="12" t="s">
        <v>471</v>
      </c>
      <c r="G80" s="12" t="s">
        <v>19</v>
      </c>
      <c r="H80" s="12">
        <v>1</v>
      </c>
      <c r="I80" s="12" t="s">
        <v>568</v>
      </c>
      <c r="J80" s="13">
        <v>2</v>
      </c>
    </row>
    <row r="81" spans="1:10" ht="14.25">
      <c r="A81" s="14"/>
      <c r="B81" s="20"/>
      <c r="C81" s="12">
        <v>12</v>
      </c>
      <c r="D81" s="12" t="s">
        <v>527</v>
      </c>
      <c r="E81" s="12" t="s">
        <v>514</v>
      </c>
      <c r="F81" s="12" t="s">
        <v>308</v>
      </c>
      <c r="G81" s="12" t="s">
        <v>19</v>
      </c>
      <c r="H81" s="12">
        <v>1</v>
      </c>
      <c r="I81" s="12" t="s">
        <v>569</v>
      </c>
      <c r="J81" s="13">
        <v>2</v>
      </c>
    </row>
    <row r="82" spans="1:10" ht="14.25">
      <c r="A82" s="14"/>
      <c r="B82" s="20"/>
      <c r="C82" s="12">
        <v>14</v>
      </c>
      <c r="D82" s="12" t="s">
        <v>522</v>
      </c>
      <c r="E82" s="12" t="s">
        <v>514</v>
      </c>
      <c r="F82" s="12" t="s">
        <v>466</v>
      </c>
      <c r="G82" s="12" t="s">
        <v>19</v>
      </c>
      <c r="H82" s="12">
        <v>1</v>
      </c>
      <c r="I82" s="12" t="s">
        <v>570</v>
      </c>
      <c r="J82" s="13">
        <v>1</v>
      </c>
    </row>
    <row r="83" spans="1:10" ht="14.25">
      <c r="A83" s="14"/>
      <c r="B83" s="20"/>
      <c r="C83" s="12">
        <v>15</v>
      </c>
      <c r="D83" s="12" t="s">
        <v>571</v>
      </c>
      <c r="E83" s="12" t="s">
        <v>514</v>
      </c>
      <c r="F83" s="12" t="s">
        <v>466</v>
      </c>
      <c r="G83" s="12" t="s">
        <v>19</v>
      </c>
      <c r="H83" s="12">
        <v>1</v>
      </c>
      <c r="I83" s="12" t="s">
        <v>570</v>
      </c>
      <c r="J83" s="13">
        <v>1</v>
      </c>
    </row>
    <row r="84" spans="1:10" ht="14.25">
      <c r="A84" s="14"/>
      <c r="B84" s="15"/>
      <c r="C84" s="12">
        <v>16</v>
      </c>
      <c r="D84" s="12" t="s">
        <v>572</v>
      </c>
      <c r="E84" s="12" t="s">
        <v>514</v>
      </c>
      <c r="F84" s="12" t="s">
        <v>466</v>
      </c>
      <c r="G84" s="12" t="s">
        <v>19</v>
      </c>
      <c r="H84" s="12">
        <v>1</v>
      </c>
      <c r="I84" s="12" t="s">
        <v>570</v>
      </c>
      <c r="J84" s="13">
        <v>1</v>
      </c>
    </row>
    <row r="85" spans="1:10" ht="14.25">
      <c r="A85" s="16"/>
      <c r="B85" s="17"/>
      <c r="C85" s="17"/>
      <c r="D85" s="17"/>
      <c r="E85" s="17"/>
      <c r="F85" s="17"/>
      <c r="G85" s="17"/>
      <c r="H85" s="17"/>
      <c r="I85" s="18"/>
      <c r="J85" s="19"/>
    </row>
    <row r="86" spans="1:10" ht="14.25">
      <c r="A86" s="10" t="s">
        <v>47</v>
      </c>
      <c r="B86" s="11" t="s">
        <v>25</v>
      </c>
      <c r="C86" s="12">
        <v>8</v>
      </c>
      <c r="D86" s="12" t="s">
        <v>520</v>
      </c>
      <c r="E86" s="12" t="s">
        <v>514</v>
      </c>
      <c r="F86" s="12" t="s">
        <v>393</v>
      </c>
      <c r="G86" s="12" t="s">
        <v>30</v>
      </c>
      <c r="H86" s="12">
        <v>1</v>
      </c>
      <c r="I86" s="12" t="s">
        <v>518</v>
      </c>
      <c r="J86" s="13">
        <v>2</v>
      </c>
    </row>
    <row r="87" spans="1:10" ht="14.25">
      <c r="A87" s="14"/>
      <c r="B87" s="15"/>
      <c r="C87" s="12">
        <v>10</v>
      </c>
      <c r="D87" s="12" t="s">
        <v>513</v>
      </c>
      <c r="E87" s="12" t="s">
        <v>514</v>
      </c>
      <c r="F87" s="12" t="s">
        <v>393</v>
      </c>
      <c r="G87" s="12" t="s">
        <v>19</v>
      </c>
      <c r="H87" s="12">
        <v>1</v>
      </c>
      <c r="I87" s="12" t="s">
        <v>518</v>
      </c>
      <c r="J87" s="13">
        <v>2</v>
      </c>
    </row>
    <row r="88" spans="1:10" ht="14.25">
      <c r="A88" s="14"/>
      <c r="B88" s="11" t="s">
        <v>75</v>
      </c>
      <c r="C88" s="12">
        <v>10</v>
      </c>
      <c r="D88" s="12" t="s">
        <v>513</v>
      </c>
      <c r="E88" s="12" t="s">
        <v>514</v>
      </c>
      <c r="F88" s="12" t="s">
        <v>471</v>
      </c>
      <c r="G88" s="12" t="s">
        <v>19</v>
      </c>
      <c r="H88" s="12">
        <v>1</v>
      </c>
      <c r="I88" s="12" t="s">
        <v>568</v>
      </c>
      <c r="J88" s="13">
        <v>2</v>
      </c>
    </row>
    <row r="89" spans="1:10" ht="14.25">
      <c r="A89" s="14"/>
      <c r="B89" s="15"/>
      <c r="C89" s="12">
        <v>12</v>
      </c>
      <c r="D89" s="12" t="s">
        <v>527</v>
      </c>
      <c r="E89" s="12" t="s">
        <v>514</v>
      </c>
      <c r="F89" s="12" t="s">
        <v>289</v>
      </c>
      <c r="G89" s="12" t="s">
        <v>19</v>
      </c>
      <c r="H89" s="12">
        <v>1</v>
      </c>
      <c r="I89" s="12" t="s">
        <v>573</v>
      </c>
      <c r="J89" s="13">
        <v>2</v>
      </c>
    </row>
    <row r="90" spans="1:10" ht="14.25">
      <c r="A90" s="14"/>
      <c r="B90" s="11" t="s">
        <v>72</v>
      </c>
      <c r="C90" s="11">
        <v>10</v>
      </c>
      <c r="D90" s="11" t="s">
        <v>513</v>
      </c>
      <c r="E90" s="12" t="s">
        <v>88</v>
      </c>
      <c r="F90" s="12" t="s">
        <v>121</v>
      </c>
      <c r="G90" s="12" t="s">
        <v>19</v>
      </c>
      <c r="H90" s="12">
        <v>1</v>
      </c>
      <c r="I90" s="12" t="s">
        <v>566</v>
      </c>
      <c r="J90" s="13">
        <v>2</v>
      </c>
    </row>
    <row r="91" spans="1:10" ht="14.25">
      <c r="A91" s="14"/>
      <c r="B91" s="20"/>
      <c r="C91" s="15"/>
      <c r="D91" s="15"/>
      <c r="E91" s="12" t="s">
        <v>89</v>
      </c>
      <c r="F91" s="12" t="s">
        <v>121</v>
      </c>
      <c r="G91" s="12" t="s">
        <v>19</v>
      </c>
      <c r="H91" s="12">
        <v>2</v>
      </c>
      <c r="I91" s="12" t="s">
        <v>566</v>
      </c>
      <c r="J91" s="13">
        <v>2</v>
      </c>
    </row>
    <row r="92" spans="1:10" ht="14.25">
      <c r="A92" s="14"/>
      <c r="B92" s="20"/>
      <c r="C92" s="12">
        <v>14</v>
      </c>
      <c r="D92" s="12" t="s">
        <v>516</v>
      </c>
      <c r="E92" s="12" t="s">
        <v>514</v>
      </c>
      <c r="F92" s="12" t="s">
        <v>283</v>
      </c>
      <c r="G92" s="12" t="s">
        <v>30</v>
      </c>
      <c r="H92" s="12">
        <v>1</v>
      </c>
      <c r="I92" s="12" t="s">
        <v>573</v>
      </c>
      <c r="J92" s="13">
        <v>2</v>
      </c>
    </row>
    <row r="93" spans="1:10" ht="14.25">
      <c r="A93" s="14"/>
      <c r="B93" s="15"/>
      <c r="C93" s="12">
        <v>16</v>
      </c>
      <c r="D93" s="12" t="s">
        <v>524</v>
      </c>
      <c r="E93" s="12" t="s">
        <v>514</v>
      </c>
      <c r="F93" s="12" t="s">
        <v>289</v>
      </c>
      <c r="G93" s="12" t="s">
        <v>30</v>
      </c>
      <c r="H93" s="12">
        <v>1</v>
      </c>
      <c r="I93" s="12" t="s">
        <v>573</v>
      </c>
      <c r="J93" s="13">
        <v>2</v>
      </c>
    </row>
    <row r="94" spans="1:10" ht="14.25">
      <c r="A94" s="14"/>
      <c r="B94" s="11" t="s">
        <v>37</v>
      </c>
      <c r="C94" s="12">
        <v>10</v>
      </c>
      <c r="D94" s="12" t="s">
        <v>513</v>
      </c>
      <c r="E94" s="12" t="s">
        <v>514</v>
      </c>
      <c r="F94" s="12" t="s">
        <v>319</v>
      </c>
      <c r="G94" s="12" t="s">
        <v>30</v>
      </c>
      <c r="H94" s="12">
        <v>1</v>
      </c>
      <c r="I94" s="12" t="s">
        <v>563</v>
      </c>
      <c r="J94" s="13">
        <v>2</v>
      </c>
    </row>
    <row r="95" spans="1:10" ht="14.25">
      <c r="A95" s="14"/>
      <c r="B95" s="20"/>
      <c r="C95" s="12">
        <v>12</v>
      </c>
      <c r="D95" s="12" t="s">
        <v>527</v>
      </c>
      <c r="E95" s="12" t="s">
        <v>514</v>
      </c>
      <c r="F95" s="12" t="s">
        <v>361</v>
      </c>
      <c r="G95" s="12" t="s">
        <v>109</v>
      </c>
      <c r="H95" s="12">
        <v>1</v>
      </c>
      <c r="I95" s="12" t="s">
        <v>563</v>
      </c>
      <c r="J95" s="13">
        <v>2</v>
      </c>
    </row>
    <row r="96" spans="1:10" ht="14.25">
      <c r="A96" s="14"/>
      <c r="B96" s="20"/>
      <c r="C96" s="12">
        <v>14</v>
      </c>
      <c r="D96" s="12" t="s">
        <v>516</v>
      </c>
      <c r="E96" s="12" t="s">
        <v>514</v>
      </c>
      <c r="F96" s="12" t="s">
        <v>34</v>
      </c>
      <c r="G96" s="12" t="s">
        <v>30</v>
      </c>
      <c r="H96" s="12">
        <v>1</v>
      </c>
      <c r="I96" s="12" t="s">
        <v>538</v>
      </c>
      <c r="J96" s="13">
        <v>2</v>
      </c>
    </row>
    <row r="97" spans="1:10" ht="14.25">
      <c r="A97" s="14"/>
      <c r="B97" s="15"/>
      <c r="C97" s="12">
        <v>17</v>
      </c>
      <c r="D97" s="12" t="s">
        <v>534</v>
      </c>
      <c r="E97" s="12" t="s">
        <v>514</v>
      </c>
      <c r="F97" s="12" t="s">
        <v>146</v>
      </c>
      <c r="G97" s="12" t="s">
        <v>109</v>
      </c>
      <c r="H97" s="12">
        <v>1</v>
      </c>
      <c r="I97" s="12" t="s">
        <v>563</v>
      </c>
      <c r="J97" s="13">
        <v>2</v>
      </c>
    </row>
    <row r="98" spans="1:10" ht="14.25">
      <c r="A98" s="14"/>
      <c r="B98" s="11" t="s">
        <v>52</v>
      </c>
      <c r="C98" s="12">
        <v>10</v>
      </c>
      <c r="D98" s="12" t="s">
        <v>513</v>
      </c>
      <c r="E98" s="12" t="s">
        <v>514</v>
      </c>
      <c r="F98" s="12" t="s">
        <v>184</v>
      </c>
      <c r="G98" s="12" t="s">
        <v>173</v>
      </c>
      <c r="H98" s="12">
        <v>1</v>
      </c>
      <c r="I98" s="12" t="s">
        <v>532</v>
      </c>
      <c r="J98" s="13">
        <v>2</v>
      </c>
    </row>
    <row r="99" spans="1:10" ht="14.25">
      <c r="A99" s="14"/>
      <c r="B99" s="20"/>
      <c r="C99" s="12">
        <v>14</v>
      </c>
      <c r="D99" s="12" t="s">
        <v>516</v>
      </c>
      <c r="E99" s="12" t="s">
        <v>514</v>
      </c>
      <c r="F99" s="12" t="s">
        <v>261</v>
      </c>
      <c r="G99" s="12" t="s">
        <v>19</v>
      </c>
      <c r="H99" s="12">
        <v>1</v>
      </c>
      <c r="I99" s="12" t="s">
        <v>548</v>
      </c>
      <c r="J99" s="13">
        <v>2</v>
      </c>
    </row>
    <row r="100" spans="1:10" ht="14.25">
      <c r="A100" s="14"/>
      <c r="B100" s="15"/>
      <c r="C100" s="12">
        <v>16</v>
      </c>
      <c r="D100" s="12" t="s">
        <v>572</v>
      </c>
      <c r="E100" s="12" t="s">
        <v>514</v>
      </c>
      <c r="F100" s="12" t="s">
        <v>49</v>
      </c>
      <c r="G100" s="12" t="s">
        <v>19</v>
      </c>
      <c r="H100" s="12">
        <v>1</v>
      </c>
      <c r="I100" s="12" t="s">
        <v>574</v>
      </c>
      <c r="J100" s="13">
        <v>1</v>
      </c>
    </row>
    <row r="101" spans="1:10" ht="14.25">
      <c r="A101" s="16"/>
      <c r="B101" s="17"/>
      <c r="C101" s="17"/>
      <c r="D101" s="17"/>
      <c r="E101" s="17"/>
      <c r="F101" s="17"/>
      <c r="G101" s="17"/>
      <c r="H101" s="17"/>
      <c r="I101" s="18"/>
      <c r="J101" s="19"/>
    </row>
    <row r="102" spans="1:10" ht="14.25">
      <c r="A102" s="10" t="s">
        <v>143</v>
      </c>
      <c r="B102" s="11" t="s">
        <v>25</v>
      </c>
      <c r="C102" s="12">
        <v>8</v>
      </c>
      <c r="D102" s="12" t="s">
        <v>520</v>
      </c>
      <c r="E102" s="12" t="s">
        <v>514</v>
      </c>
      <c r="F102" s="12" t="s">
        <v>255</v>
      </c>
      <c r="G102" s="12" t="s">
        <v>19</v>
      </c>
      <c r="H102" s="12">
        <v>1</v>
      </c>
      <c r="I102" s="12" t="s">
        <v>575</v>
      </c>
      <c r="J102" s="13">
        <v>2</v>
      </c>
    </row>
    <row r="103" spans="1:10" ht="14.25">
      <c r="A103" s="14"/>
      <c r="B103" s="20"/>
      <c r="C103" s="12">
        <v>14</v>
      </c>
      <c r="D103" s="12" t="s">
        <v>516</v>
      </c>
      <c r="E103" s="12" t="s">
        <v>514</v>
      </c>
      <c r="F103" s="12" t="s">
        <v>293</v>
      </c>
      <c r="G103" s="12" t="s">
        <v>19</v>
      </c>
      <c r="H103" s="12">
        <v>2</v>
      </c>
      <c r="I103" s="12" t="s">
        <v>525</v>
      </c>
      <c r="J103" s="13">
        <v>2</v>
      </c>
    </row>
    <row r="104" spans="1:10" ht="14.25">
      <c r="A104" s="14"/>
      <c r="B104" s="15"/>
      <c r="C104" s="12">
        <v>16</v>
      </c>
      <c r="D104" s="12" t="s">
        <v>524</v>
      </c>
      <c r="E104" s="12" t="s">
        <v>514</v>
      </c>
      <c r="F104" s="12" t="s">
        <v>448</v>
      </c>
      <c r="G104" s="12" t="s">
        <v>435</v>
      </c>
      <c r="H104" s="12">
        <v>1</v>
      </c>
      <c r="I104" s="12" t="s">
        <v>554</v>
      </c>
      <c r="J104" s="13">
        <v>2</v>
      </c>
    </row>
    <row r="105" spans="1:10" ht="14.25">
      <c r="A105" s="14"/>
      <c r="B105" s="11" t="s">
        <v>75</v>
      </c>
      <c r="C105" s="12">
        <v>8</v>
      </c>
      <c r="D105" s="12" t="s">
        <v>520</v>
      </c>
      <c r="E105" s="12" t="s">
        <v>514</v>
      </c>
      <c r="F105" s="12" t="s">
        <v>389</v>
      </c>
      <c r="G105" s="12" t="s">
        <v>30</v>
      </c>
      <c r="H105" s="12">
        <v>1</v>
      </c>
      <c r="I105" s="12" t="s">
        <v>518</v>
      </c>
      <c r="J105" s="13">
        <v>2</v>
      </c>
    </row>
    <row r="106" spans="1:10" ht="14.25">
      <c r="A106" s="14"/>
      <c r="B106" s="20"/>
      <c r="C106" s="12">
        <v>10</v>
      </c>
      <c r="D106" s="12" t="s">
        <v>513</v>
      </c>
      <c r="E106" s="12" t="s">
        <v>514</v>
      </c>
      <c r="F106" s="12" t="s">
        <v>377</v>
      </c>
      <c r="G106" s="12" t="s">
        <v>19</v>
      </c>
      <c r="H106" s="12">
        <v>1</v>
      </c>
      <c r="I106" s="12" t="s">
        <v>576</v>
      </c>
      <c r="J106" s="13">
        <v>2</v>
      </c>
    </row>
    <row r="107" spans="1:10" ht="14.25">
      <c r="A107" s="14"/>
      <c r="B107" s="20"/>
      <c r="C107" s="12">
        <v>12</v>
      </c>
      <c r="D107" s="12" t="s">
        <v>527</v>
      </c>
      <c r="E107" s="12" t="s">
        <v>514</v>
      </c>
      <c r="F107" s="12" t="s">
        <v>377</v>
      </c>
      <c r="G107" s="12" t="s">
        <v>19</v>
      </c>
      <c r="H107" s="12">
        <v>2</v>
      </c>
      <c r="I107" s="12" t="s">
        <v>576</v>
      </c>
      <c r="J107" s="13">
        <v>2</v>
      </c>
    </row>
    <row r="108" spans="1:10" ht="14.25">
      <c r="A108" s="14"/>
      <c r="B108" s="15"/>
      <c r="C108" s="12">
        <v>14</v>
      </c>
      <c r="D108" s="12" t="s">
        <v>516</v>
      </c>
      <c r="E108" s="12" t="s">
        <v>514</v>
      </c>
      <c r="F108" s="12" t="s">
        <v>263</v>
      </c>
      <c r="G108" s="12" t="s">
        <v>19</v>
      </c>
      <c r="H108" s="12">
        <v>1</v>
      </c>
      <c r="I108" s="12" t="s">
        <v>577</v>
      </c>
      <c r="J108" s="13">
        <v>2</v>
      </c>
    </row>
    <row r="109" spans="1:10" ht="14.25">
      <c r="A109" s="14"/>
      <c r="B109" s="11" t="s">
        <v>72</v>
      </c>
      <c r="C109" s="12">
        <v>8</v>
      </c>
      <c r="D109" s="12" t="s">
        <v>520</v>
      </c>
      <c r="E109" s="12" t="s">
        <v>514</v>
      </c>
      <c r="F109" s="12" t="s">
        <v>306</v>
      </c>
      <c r="G109" s="12" t="s">
        <v>30</v>
      </c>
      <c r="H109" s="12">
        <v>1</v>
      </c>
      <c r="I109" s="12" t="s">
        <v>578</v>
      </c>
      <c r="J109" s="13">
        <v>2</v>
      </c>
    </row>
    <row r="110" spans="1:10" ht="14.25">
      <c r="A110" s="14"/>
      <c r="B110" s="15"/>
      <c r="C110" s="12">
        <v>10</v>
      </c>
      <c r="D110" s="12" t="s">
        <v>513</v>
      </c>
      <c r="E110" s="12" t="s">
        <v>514</v>
      </c>
      <c r="F110" s="12" t="s">
        <v>306</v>
      </c>
      <c r="G110" s="12" t="s">
        <v>19</v>
      </c>
      <c r="H110" s="12">
        <v>1</v>
      </c>
      <c r="I110" s="12" t="s">
        <v>578</v>
      </c>
      <c r="J110" s="13">
        <v>2</v>
      </c>
    </row>
    <row r="111" spans="1:10" ht="14.25">
      <c r="A111" s="14"/>
      <c r="B111" s="11" t="s">
        <v>37</v>
      </c>
      <c r="C111" s="12">
        <v>9</v>
      </c>
      <c r="D111" s="12" t="s">
        <v>579</v>
      </c>
      <c r="E111" s="12" t="s">
        <v>88</v>
      </c>
      <c r="F111" s="12" t="s">
        <v>140</v>
      </c>
      <c r="G111" s="12" t="s">
        <v>19</v>
      </c>
      <c r="H111" s="12">
        <v>1</v>
      </c>
      <c r="I111" s="12" t="s">
        <v>580</v>
      </c>
      <c r="J111" s="13">
        <v>2</v>
      </c>
    </row>
    <row r="112" spans="1:10" ht="14.25">
      <c r="A112" s="14"/>
      <c r="B112" s="20"/>
      <c r="C112" s="12">
        <v>12</v>
      </c>
      <c r="D112" s="12" t="s">
        <v>527</v>
      </c>
      <c r="E112" s="12" t="s">
        <v>514</v>
      </c>
      <c r="F112" s="12" t="s">
        <v>283</v>
      </c>
      <c r="G112" s="12" t="s">
        <v>19</v>
      </c>
      <c r="H112" s="12">
        <v>1</v>
      </c>
      <c r="I112" s="12" t="s">
        <v>521</v>
      </c>
      <c r="J112" s="13">
        <v>2</v>
      </c>
    </row>
    <row r="113" spans="1:10" ht="14.25">
      <c r="A113" s="14"/>
      <c r="B113" s="20"/>
      <c r="C113" s="12">
        <v>14</v>
      </c>
      <c r="D113" s="12" t="s">
        <v>516</v>
      </c>
      <c r="E113" s="12" t="s">
        <v>514</v>
      </c>
      <c r="F113" s="12" t="s">
        <v>387</v>
      </c>
      <c r="G113" s="12" t="s">
        <v>30</v>
      </c>
      <c r="H113" s="12">
        <v>1</v>
      </c>
      <c r="I113" s="12" t="s">
        <v>581</v>
      </c>
      <c r="J113" s="13">
        <v>2</v>
      </c>
    </row>
    <row r="114" spans="1:10" ht="14.25">
      <c r="A114" s="14"/>
      <c r="B114" s="20"/>
      <c r="C114" s="11">
        <v>16</v>
      </c>
      <c r="D114" s="11" t="s">
        <v>524</v>
      </c>
      <c r="E114" s="11" t="s">
        <v>514</v>
      </c>
      <c r="F114" s="12" t="s">
        <v>387</v>
      </c>
      <c r="G114" s="12" t="s">
        <v>19</v>
      </c>
      <c r="H114" s="12">
        <v>1</v>
      </c>
      <c r="I114" s="12" t="s">
        <v>581</v>
      </c>
      <c r="J114" s="13">
        <v>2</v>
      </c>
    </row>
    <row r="115" spans="1:10" ht="14.25">
      <c r="A115" s="14"/>
      <c r="B115" s="20"/>
      <c r="C115" s="15"/>
      <c r="D115" s="15"/>
      <c r="E115" s="15"/>
      <c r="F115" s="12" t="s">
        <v>148</v>
      </c>
      <c r="G115" s="12" t="s">
        <v>30</v>
      </c>
      <c r="H115" s="12">
        <v>1</v>
      </c>
      <c r="I115" s="12" t="s">
        <v>538</v>
      </c>
      <c r="J115" s="13">
        <v>2</v>
      </c>
    </row>
    <row r="116" spans="1:10" ht="14.25">
      <c r="A116" s="14"/>
      <c r="B116" s="15"/>
      <c r="C116" s="12">
        <v>19</v>
      </c>
      <c r="D116" s="12" t="s">
        <v>582</v>
      </c>
      <c r="E116" s="12" t="s">
        <v>514</v>
      </c>
      <c r="F116" s="12" t="s">
        <v>341</v>
      </c>
      <c r="G116" s="12" t="s">
        <v>30</v>
      </c>
      <c r="H116" s="12">
        <v>1</v>
      </c>
      <c r="I116" s="12" t="s">
        <v>538</v>
      </c>
      <c r="J116" s="13">
        <v>2</v>
      </c>
    </row>
    <row r="117" spans="1:10" ht="14.25">
      <c r="A117" s="14"/>
      <c r="B117" s="11" t="s">
        <v>52</v>
      </c>
      <c r="C117" s="12">
        <v>8</v>
      </c>
      <c r="D117" s="12" t="s">
        <v>520</v>
      </c>
      <c r="E117" s="12" t="s">
        <v>514</v>
      </c>
      <c r="F117" s="12" t="s">
        <v>277</v>
      </c>
      <c r="G117" s="12" t="s">
        <v>19</v>
      </c>
      <c r="H117" s="12">
        <v>1</v>
      </c>
      <c r="I117" s="12" t="s">
        <v>553</v>
      </c>
      <c r="J117" s="13">
        <v>2</v>
      </c>
    </row>
    <row r="118" spans="1:10" ht="14.25">
      <c r="A118" s="14"/>
      <c r="B118" s="20"/>
      <c r="C118" s="12">
        <v>12</v>
      </c>
      <c r="D118" s="12" t="s">
        <v>527</v>
      </c>
      <c r="E118" s="12" t="s">
        <v>514</v>
      </c>
      <c r="F118" s="12" t="s">
        <v>277</v>
      </c>
      <c r="G118" s="12" t="s">
        <v>19</v>
      </c>
      <c r="H118" s="12">
        <v>2</v>
      </c>
      <c r="I118" s="12" t="s">
        <v>583</v>
      </c>
      <c r="J118" s="13">
        <v>2</v>
      </c>
    </row>
    <row r="119" spans="1:10" ht="14.25">
      <c r="A119" s="14"/>
      <c r="B119" s="20"/>
      <c r="C119" s="12">
        <v>14</v>
      </c>
      <c r="D119" s="12" t="s">
        <v>516</v>
      </c>
      <c r="E119" s="12" t="s">
        <v>514</v>
      </c>
      <c r="F119" s="12" t="s">
        <v>385</v>
      </c>
      <c r="G119" s="12" t="s">
        <v>30</v>
      </c>
      <c r="H119" s="12">
        <v>1</v>
      </c>
      <c r="I119" s="12" t="s">
        <v>569</v>
      </c>
      <c r="J119" s="13">
        <v>2</v>
      </c>
    </row>
    <row r="120" spans="1:10" ht="14.25">
      <c r="A120" s="14"/>
      <c r="B120" s="15"/>
      <c r="C120" s="12">
        <v>16</v>
      </c>
      <c r="D120" s="12" t="s">
        <v>524</v>
      </c>
      <c r="E120" s="12" t="s">
        <v>514</v>
      </c>
      <c r="F120" s="12" t="s">
        <v>385</v>
      </c>
      <c r="G120" s="12" t="s">
        <v>19</v>
      </c>
      <c r="H120" s="12">
        <v>1</v>
      </c>
      <c r="I120" s="12" t="s">
        <v>569</v>
      </c>
      <c r="J120" s="13">
        <v>2</v>
      </c>
    </row>
    <row r="121" spans="1:10" ht="14.25">
      <c r="A121" s="16"/>
      <c r="B121" s="17"/>
      <c r="C121" s="17"/>
      <c r="D121" s="17"/>
      <c r="E121" s="17"/>
      <c r="F121" s="17"/>
      <c r="G121" s="17"/>
      <c r="H121" s="17"/>
      <c r="I121" s="18"/>
      <c r="J121" s="19"/>
    </row>
    <row r="122" spans="1:10" ht="14.25">
      <c r="A122" s="10" t="s">
        <v>29</v>
      </c>
      <c r="B122" s="11" t="s">
        <v>25</v>
      </c>
      <c r="C122" s="12">
        <v>8</v>
      </c>
      <c r="D122" s="12" t="s">
        <v>520</v>
      </c>
      <c r="E122" s="12" t="s">
        <v>514</v>
      </c>
      <c r="F122" s="12" t="s">
        <v>227</v>
      </c>
      <c r="G122" s="12" t="s">
        <v>19</v>
      </c>
      <c r="H122" s="12">
        <v>1</v>
      </c>
      <c r="I122" s="12" t="s">
        <v>584</v>
      </c>
      <c r="J122" s="13">
        <v>2</v>
      </c>
    </row>
    <row r="123" spans="1:10" ht="14.25">
      <c r="A123" s="14"/>
      <c r="B123" s="20"/>
      <c r="C123" s="12">
        <v>12</v>
      </c>
      <c r="D123" s="12" t="s">
        <v>527</v>
      </c>
      <c r="E123" s="12" t="s">
        <v>514</v>
      </c>
      <c r="F123" s="12" t="s">
        <v>21</v>
      </c>
      <c r="G123" s="12" t="s">
        <v>19</v>
      </c>
      <c r="H123" s="12">
        <v>1</v>
      </c>
      <c r="I123" s="12" t="s">
        <v>585</v>
      </c>
      <c r="J123" s="13">
        <v>2</v>
      </c>
    </row>
    <row r="124" spans="1:10" ht="14.25">
      <c r="A124" s="14"/>
      <c r="B124" s="20"/>
      <c r="C124" s="12">
        <v>14</v>
      </c>
      <c r="D124" s="12" t="s">
        <v>516</v>
      </c>
      <c r="E124" s="12" t="s">
        <v>514</v>
      </c>
      <c r="F124" s="12" t="s">
        <v>314</v>
      </c>
      <c r="G124" s="12" t="s">
        <v>19</v>
      </c>
      <c r="H124" s="12">
        <v>1</v>
      </c>
      <c r="I124" s="12" t="s">
        <v>586</v>
      </c>
      <c r="J124" s="13">
        <v>2</v>
      </c>
    </row>
    <row r="125" spans="1:10" ht="14.25">
      <c r="A125" s="14"/>
      <c r="B125" s="20"/>
      <c r="C125" s="12">
        <v>16</v>
      </c>
      <c r="D125" s="12" t="s">
        <v>524</v>
      </c>
      <c r="E125" s="12" t="s">
        <v>514</v>
      </c>
      <c r="F125" s="12" t="s">
        <v>483</v>
      </c>
      <c r="G125" s="12" t="s">
        <v>30</v>
      </c>
      <c r="H125" s="12">
        <v>1</v>
      </c>
      <c r="I125" s="12" t="s">
        <v>587</v>
      </c>
      <c r="J125" s="13">
        <v>2</v>
      </c>
    </row>
    <row r="126" spans="1:10" ht="14.25">
      <c r="A126" s="14"/>
      <c r="B126" s="15"/>
      <c r="C126" s="12">
        <v>18</v>
      </c>
      <c r="D126" s="12" t="s">
        <v>531</v>
      </c>
      <c r="E126" s="12" t="s">
        <v>514</v>
      </c>
      <c r="F126" s="12" t="s">
        <v>483</v>
      </c>
      <c r="G126" s="12" t="s">
        <v>19</v>
      </c>
      <c r="H126" s="12">
        <v>1</v>
      </c>
      <c r="I126" s="12" t="s">
        <v>587</v>
      </c>
      <c r="J126" s="13">
        <v>2</v>
      </c>
    </row>
    <row r="127" spans="1:10" ht="14.25">
      <c r="A127" s="14"/>
      <c r="B127" s="11" t="s">
        <v>75</v>
      </c>
      <c r="C127" s="12">
        <v>10</v>
      </c>
      <c r="D127" s="12" t="s">
        <v>513</v>
      </c>
      <c r="E127" s="12" t="s">
        <v>514</v>
      </c>
      <c r="F127" s="12" t="s">
        <v>269</v>
      </c>
      <c r="G127" s="12" t="s">
        <v>19</v>
      </c>
      <c r="H127" s="12">
        <v>1</v>
      </c>
      <c r="I127" s="12" t="s">
        <v>561</v>
      </c>
      <c r="J127" s="13">
        <v>2</v>
      </c>
    </row>
    <row r="128" spans="1:10" ht="14.25">
      <c r="A128" s="14"/>
      <c r="B128" s="15"/>
      <c r="C128" s="12">
        <v>14</v>
      </c>
      <c r="D128" s="12" t="s">
        <v>516</v>
      </c>
      <c r="E128" s="12" t="s">
        <v>514</v>
      </c>
      <c r="F128" s="12" t="s">
        <v>272</v>
      </c>
      <c r="G128" s="12" t="s">
        <v>19</v>
      </c>
      <c r="H128" s="12">
        <v>5</v>
      </c>
      <c r="I128" s="12" t="s">
        <v>556</v>
      </c>
      <c r="J128" s="13">
        <v>2</v>
      </c>
    </row>
    <row r="129" spans="1:10" ht="14.25">
      <c r="A129" s="14"/>
      <c r="B129" s="11" t="s">
        <v>72</v>
      </c>
      <c r="C129" s="12">
        <v>8</v>
      </c>
      <c r="D129" s="12" t="s">
        <v>520</v>
      </c>
      <c r="E129" s="12" t="s">
        <v>514</v>
      </c>
      <c r="F129" s="12" t="s">
        <v>510</v>
      </c>
      <c r="G129" s="12" t="s">
        <v>30</v>
      </c>
      <c r="H129" s="12">
        <v>1</v>
      </c>
      <c r="I129" s="12" t="s">
        <v>588</v>
      </c>
      <c r="J129" s="13">
        <v>2</v>
      </c>
    </row>
    <row r="130" spans="1:10" ht="14.25">
      <c r="A130" s="14"/>
      <c r="B130" s="20"/>
      <c r="C130" s="12">
        <v>10</v>
      </c>
      <c r="D130" s="12" t="s">
        <v>513</v>
      </c>
      <c r="E130" s="12" t="s">
        <v>514</v>
      </c>
      <c r="F130" s="12" t="s">
        <v>510</v>
      </c>
      <c r="G130" s="12" t="s">
        <v>19</v>
      </c>
      <c r="H130" s="12">
        <v>1</v>
      </c>
      <c r="I130" s="12" t="s">
        <v>588</v>
      </c>
      <c r="J130" s="13">
        <v>2</v>
      </c>
    </row>
    <row r="131" spans="1:10" ht="14.25">
      <c r="A131" s="14"/>
      <c r="B131" s="20"/>
      <c r="C131" s="11">
        <v>12</v>
      </c>
      <c r="D131" s="11" t="s">
        <v>562</v>
      </c>
      <c r="E131" s="11" t="s">
        <v>514</v>
      </c>
      <c r="F131" s="11" t="s">
        <v>259</v>
      </c>
      <c r="G131" s="11" t="s">
        <v>30</v>
      </c>
      <c r="H131" s="11">
        <v>1</v>
      </c>
      <c r="I131" s="11" t="s">
        <v>556</v>
      </c>
      <c r="J131" s="21">
        <v>1</v>
      </c>
    </row>
    <row r="132" spans="1:10" ht="14.25">
      <c r="A132" s="14"/>
      <c r="B132" s="20"/>
      <c r="C132" s="15"/>
      <c r="D132" s="15"/>
      <c r="E132" s="15"/>
      <c r="F132" s="15"/>
      <c r="G132" s="15"/>
      <c r="H132" s="15"/>
      <c r="I132" s="15" t="s">
        <v>557</v>
      </c>
      <c r="J132" s="19">
        <v>1</v>
      </c>
    </row>
    <row r="133" spans="1:10" ht="14.25">
      <c r="A133" s="14"/>
      <c r="B133" s="20"/>
      <c r="C133" s="11">
        <v>13</v>
      </c>
      <c r="D133" s="11" t="s">
        <v>589</v>
      </c>
      <c r="E133" s="11" t="s">
        <v>514</v>
      </c>
      <c r="F133" s="11" t="s">
        <v>259</v>
      </c>
      <c r="G133" s="11" t="s">
        <v>19</v>
      </c>
      <c r="H133" s="11">
        <v>1</v>
      </c>
      <c r="I133" s="11" t="s">
        <v>556</v>
      </c>
      <c r="J133" s="21">
        <v>1</v>
      </c>
    </row>
    <row r="134" spans="1:10" ht="14.25">
      <c r="A134" s="14"/>
      <c r="B134" s="20"/>
      <c r="C134" s="15"/>
      <c r="D134" s="15"/>
      <c r="E134" s="15"/>
      <c r="F134" s="15"/>
      <c r="G134" s="15"/>
      <c r="H134" s="15"/>
      <c r="I134" s="15" t="s">
        <v>557</v>
      </c>
      <c r="J134" s="19">
        <v>1</v>
      </c>
    </row>
    <row r="135" spans="1:10" ht="14.25">
      <c r="A135" s="14"/>
      <c r="B135" s="15"/>
      <c r="C135" s="12">
        <v>14</v>
      </c>
      <c r="D135" s="12" t="s">
        <v>516</v>
      </c>
      <c r="E135" s="12" t="s">
        <v>514</v>
      </c>
      <c r="F135" s="12" t="s">
        <v>446</v>
      </c>
      <c r="G135" s="12" t="s">
        <v>435</v>
      </c>
      <c r="H135" s="12">
        <v>1</v>
      </c>
      <c r="I135" s="12" t="s">
        <v>584</v>
      </c>
      <c r="J135" s="13">
        <v>2</v>
      </c>
    </row>
    <row r="136" spans="1:10" ht="14.25">
      <c r="A136" s="14"/>
      <c r="B136" s="11" t="s">
        <v>37</v>
      </c>
      <c r="C136" s="12">
        <v>8</v>
      </c>
      <c r="D136" s="12" t="s">
        <v>520</v>
      </c>
      <c r="E136" s="12" t="s">
        <v>514</v>
      </c>
      <c r="F136" s="12" t="s">
        <v>227</v>
      </c>
      <c r="G136" s="12" t="s">
        <v>30</v>
      </c>
      <c r="H136" s="12">
        <v>1</v>
      </c>
      <c r="I136" s="12" t="s">
        <v>590</v>
      </c>
      <c r="J136" s="13">
        <v>2</v>
      </c>
    </row>
    <row r="137" spans="1:10" ht="14.25">
      <c r="A137" s="14"/>
      <c r="B137" s="20"/>
      <c r="C137" s="11">
        <v>12</v>
      </c>
      <c r="D137" s="11" t="s">
        <v>527</v>
      </c>
      <c r="E137" s="11" t="s">
        <v>514</v>
      </c>
      <c r="F137" s="11" t="s">
        <v>164</v>
      </c>
      <c r="G137" s="11" t="s">
        <v>162</v>
      </c>
      <c r="H137" s="11">
        <v>1</v>
      </c>
      <c r="I137" s="11" t="s">
        <v>591</v>
      </c>
      <c r="J137" s="21">
        <v>2</v>
      </c>
    </row>
    <row r="138" spans="1:10" ht="14.25">
      <c r="A138" s="14"/>
      <c r="B138" s="15"/>
      <c r="C138" s="15"/>
      <c r="D138" s="15"/>
      <c r="E138" s="15"/>
      <c r="F138" s="15"/>
      <c r="G138" s="15"/>
      <c r="H138" s="15"/>
      <c r="I138" s="15" t="s">
        <v>592</v>
      </c>
      <c r="J138" s="19">
        <v>2</v>
      </c>
    </row>
    <row r="139" spans="1:10" ht="14.25">
      <c r="A139" s="14"/>
      <c r="B139" s="11" t="s">
        <v>52</v>
      </c>
      <c r="C139" s="12">
        <v>8</v>
      </c>
      <c r="D139" s="12" t="s">
        <v>520</v>
      </c>
      <c r="E139" s="12" t="s">
        <v>514</v>
      </c>
      <c r="F139" s="12" t="s">
        <v>269</v>
      </c>
      <c r="G139" s="12" t="s">
        <v>30</v>
      </c>
      <c r="H139" s="12">
        <v>1</v>
      </c>
      <c r="I139" s="12" t="s">
        <v>561</v>
      </c>
      <c r="J139" s="13">
        <v>2</v>
      </c>
    </row>
    <row r="140" spans="1:10" ht="14.25">
      <c r="A140" s="14"/>
      <c r="B140" s="20"/>
      <c r="C140" s="12">
        <v>10</v>
      </c>
      <c r="D140" s="12" t="s">
        <v>513</v>
      </c>
      <c r="E140" s="12" t="s">
        <v>514</v>
      </c>
      <c r="F140" s="12" t="s">
        <v>496</v>
      </c>
      <c r="G140" s="12" t="s">
        <v>30</v>
      </c>
      <c r="H140" s="12">
        <v>1</v>
      </c>
      <c r="I140" s="12" t="s">
        <v>577</v>
      </c>
      <c r="J140" s="13">
        <v>2</v>
      </c>
    </row>
    <row r="141" spans="1:10" ht="14.25">
      <c r="A141" s="14"/>
      <c r="B141" s="20"/>
      <c r="C141" s="12">
        <v>12</v>
      </c>
      <c r="D141" s="12" t="s">
        <v>527</v>
      </c>
      <c r="E141" s="12" t="s">
        <v>514</v>
      </c>
      <c r="F141" s="12" t="s">
        <v>212</v>
      </c>
      <c r="G141" s="12" t="s">
        <v>19</v>
      </c>
      <c r="H141" s="12">
        <v>1</v>
      </c>
      <c r="I141" s="12" t="s">
        <v>557</v>
      </c>
      <c r="J141" s="13">
        <v>2</v>
      </c>
    </row>
    <row r="142" spans="1:10" ht="14.25">
      <c r="A142" s="14"/>
      <c r="B142" s="15"/>
      <c r="C142" s="12">
        <v>14</v>
      </c>
      <c r="D142" s="12" t="s">
        <v>516</v>
      </c>
      <c r="E142" s="12" t="s">
        <v>514</v>
      </c>
      <c r="F142" s="12" t="s">
        <v>496</v>
      </c>
      <c r="G142" s="12" t="s">
        <v>19</v>
      </c>
      <c r="H142" s="12">
        <v>1</v>
      </c>
      <c r="I142" s="12" t="s">
        <v>577</v>
      </c>
      <c r="J142" s="13">
        <v>2</v>
      </c>
    </row>
    <row r="143" spans="1:10" ht="14.25">
      <c r="A143" s="16"/>
      <c r="B143" s="17"/>
      <c r="C143" s="17"/>
      <c r="D143" s="17"/>
      <c r="E143" s="17"/>
      <c r="F143" s="17"/>
      <c r="G143" s="17"/>
      <c r="H143" s="17"/>
      <c r="I143" s="18"/>
      <c r="J143" s="19"/>
    </row>
    <row r="144" spans="1:10" ht="14.25">
      <c r="A144" s="10" t="s">
        <v>108</v>
      </c>
      <c r="B144" s="11" t="s">
        <v>25</v>
      </c>
      <c r="C144" s="12">
        <v>8</v>
      </c>
      <c r="D144" s="12" t="s">
        <v>520</v>
      </c>
      <c r="E144" s="12" t="s">
        <v>514</v>
      </c>
      <c r="F144" s="12" t="s">
        <v>242</v>
      </c>
      <c r="G144" s="12" t="s">
        <v>30</v>
      </c>
      <c r="H144" s="12">
        <v>1</v>
      </c>
      <c r="I144" s="12" t="s">
        <v>581</v>
      </c>
      <c r="J144" s="13">
        <v>2</v>
      </c>
    </row>
    <row r="145" spans="1:10" ht="14.25">
      <c r="A145" s="14"/>
      <c r="B145" s="20"/>
      <c r="C145" s="12">
        <v>10</v>
      </c>
      <c r="D145" s="12" t="s">
        <v>513</v>
      </c>
      <c r="E145" s="12" t="s">
        <v>514</v>
      </c>
      <c r="F145" s="12" t="s">
        <v>242</v>
      </c>
      <c r="G145" s="12" t="s">
        <v>19</v>
      </c>
      <c r="H145" s="12">
        <v>1</v>
      </c>
      <c r="I145" s="12" t="s">
        <v>581</v>
      </c>
      <c r="J145" s="13">
        <v>2</v>
      </c>
    </row>
    <row r="146" spans="1:10" ht="14.25">
      <c r="A146" s="14"/>
      <c r="B146" s="20"/>
      <c r="C146" s="12">
        <v>12</v>
      </c>
      <c r="D146" s="12" t="s">
        <v>527</v>
      </c>
      <c r="E146" s="12" t="s">
        <v>514</v>
      </c>
      <c r="F146" s="12" t="s">
        <v>492</v>
      </c>
      <c r="G146" s="12" t="s">
        <v>30</v>
      </c>
      <c r="H146" s="12">
        <v>1</v>
      </c>
      <c r="I146" s="12" t="s">
        <v>533</v>
      </c>
      <c r="J146" s="13">
        <v>2</v>
      </c>
    </row>
    <row r="147" spans="1:10" ht="14.25">
      <c r="A147" s="14"/>
      <c r="B147" s="20"/>
      <c r="C147" s="12">
        <v>14</v>
      </c>
      <c r="D147" s="12" t="s">
        <v>516</v>
      </c>
      <c r="E147" s="12" t="s">
        <v>514</v>
      </c>
      <c r="F147" s="12" t="s">
        <v>177</v>
      </c>
      <c r="G147" s="12" t="s">
        <v>173</v>
      </c>
      <c r="H147" s="12">
        <v>1</v>
      </c>
      <c r="I147" s="12" t="s">
        <v>536</v>
      </c>
      <c r="J147" s="13">
        <v>2</v>
      </c>
    </row>
    <row r="148" spans="1:10" ht="14.25">
      <c r="A148" s="14"/>
      <c r="B148" s="20"/>
      <c r="C148" s="11">
        <v>16</v>
      </c>
      <c r="D148" s="11" t="s">
        <v>524</v>
      </c>
      <c r="E148" s="12" t="s">
        <v>514</v>
      </c>
      <c r="F148" s="12" t="s">
        <v>355</v>
      </c>
      <c r="G148" s="12" t="s">
        <v>19</v>
      </c>
      <c r="H148" s="12">
        <v>1</v>
      </c>
      <c r="I148" s="12" t="s">
        <v>593</v>
      </c>
      <c r="J148" s="13">
        <v>2</v>
      </c>
    </row>
    <row r="149" spans="1:10" ht="14.25">
      <c r="A149" s="14"/>
      <c r="B149" s="15"/>
      <c r="C149" s="15"/>
      <c r="D149" s="15"/>
      <c r="E149" s="12" t="s">
        <v>104</v>
      </c>
      <c r="F149" s="12" t="s">
        <v>357</v>
      </c>
      <c r="G149" s="12" t="s">
        <v>19</v>
      </c>
      <c r="H149" s="12">
        <v>1</v>
      </c>
      <c r="I149" s="12" t="s">
        <v>594</v>
      </c>
      <c r="J149" s="13">
        <v>2</v>
      </c>
    </row>
    <row r="150" spans="1:10" ht="14.25">
      <c r="A150" s="14"/>
      <c r="B150" s="11" t="s">
        <v>75</v>
      </c>
      <c r="C150" s="12">
        <v>8</v>
      </c>
      <c r="D150" s="12" t="s">
        <v>520</v>
      </c>
      <c r="E150" s="12" t="s">
        <v>514</v>
      </c>
      <c r="F150" s="12" t="s">
        <v>479</v>
      </c>
      <c r="G150" s="12" t="s">
        <v>30</v>
      </c>
      <c r="H150" s="12">
        <v>1</v>
      </c>
      <c r="I150" s="12" t="s">
        <v>532</v>
      </c>
      <c r="J150" s="13">
        <v>2</v>
      </c>
    </row>
    <row r="151" spans="1:10" ht="14.25">
      <c r="A151" s="14"/>
      <c r="B151" s="20"/>
      <c r="C151" s="12">
        <v>10</v>
      </c>
      <c r="D151" s="12" t="s">
        <v>513</v>
      </c>
      <c r="E151" s="12" t="s">
        <v>514</v>
      </c>
      <c r="F151" s="12" t="s">
        <v>479</v>
      </c>
      <c r="G151" s="12" t="s">
        <v>19</v>
      </c>
      <c r="H151" s="12">
        <v>1</v>
      </c>
      <c r="I151" s="12" t="s">
        <v>532</v>
      </c>
      <c r="J151" s="13">
        <v>2</v>
      </c>
    </row>
    <row r="152" spans="1:10" ht="14.25">
      <c r="A152" s="14"/>
      <c r="B152" s="15"/>
      <c r="C152" s="12">
        <v>13</v>
      </c>
      <c r="D152" s="12" t="s">
        <v>549</v>
      </c>
      <c r="E152" s="12" t="s">
        <v>104</v>
      </c>
      <c r="F152" s="12" t="s">
        <v>126</v>
      </c>
      <c r="G152" s="12" t="s">
        <v>19</v>
      </c>
      <c r="H152" s="12">
        <v>1</v>
      </c>
      <c r="I152" s="12" t="s">
        <v>595</v>
      </c>
      <c r="J152" s="13">
        <v>2</v>
      </c>
    </row>
    <row r="153" spans="1:10" ht="14.25">
      <c r="A153" s="14"/>
      <c r="B153" s="11" t="s">
        <v>72</v>
      </c>
      <c r="C153" s="12">
        <v>10</v>
      </c>
      <c r="D153" s="12" t="s">
        <v>513</v>
      </c>
      <c r="E153" s="12" t="s">
        <v>514</v>
      </c>
      <c r="F153" s="12" t="s">
        <v>291</v>
      </c>
      <c r="G153" s="12" t="s">
        <v>30</v>
      </c>
      <c r="H153" s="12">
        <v>1</v>
      </c>
      <c r="I153" s="12" t="s">
        <v>596</v>
      </c>
      <c r="J153" s="13">
        <v>2</v>
      </c>
    </row>
    <row r="154" spans="1:10" ht="14.25">
      <c r="A154" s="14"/>
      <c r="B154" s="20"/>
      <c r="C154" s="12">
        <v>12</v>
      </c>
      <c r="D154" s="12" t="s">
        <v>527</v>
      </c>
      <c r="E154" s="12" t="s">
        <v>514</v>
      </c>
      <c r="F154" s="12" t="s">
        <v>291</v>
      </c>
      <c r="G154" s="12" t="s">
        <v>19</v>
      </c>
      <c r="H154" s="12">
        <v>1</v>
      </c>
      <c r="I154" s="12" t="s">
        <v>596</v>
      </c>
      <c r="J154" s="13">
        <v>2</v>
      </c>
    </row>
    <row r="155" spans="1:10" ht="14.25">
      <c r="A155" s="14"/>
      <c r="B155" s="20"/>
      <c r="C155" s="12">
        <v>14</v>
      </c>
      <c r="D155" s="12" t="s">
        <v>516</v>
      </c>
      <c r="E155" s="12" t="s">
        <v>514</v>
      </c>
      <c r="F155" s="12" t="s">
        <v>383</v>
      </c>
      <c r="G155" s="12" t="s">
        <v>30</v>
      </c>
      <c r="H155" s="12">
        <v>1</v>
      </c>
      <c r="I155" s="12" t="s">
        <v>559</v>
      </c>
      <c r="J155" s="13">
        <v>2</v>
      </c>
    </row>
    <row r="156" spans="1:10" ht="14.25">
      <c r="A156" s="14"/>
      <c r="B156" s="15"/>
      <c r="C156" s="12">
        <v>16</v>
      </c>
      <c r="D156" s="12" t="s">
        <v>524</v>
      </c>
      <c r="E156" s="12" t="s">
        <v>514</v>
      </c>
      <c r="F156" s="12" t="s">
        <v>383</v>
      </c>
      <c r="G156" s="12" t="s">
        <v>19</v>
      </c>
      <c r="H156" s="12">
        <v>1</v>
      </c>
      <c r="I156" s="12" t="s">
        <v>559</v>
      </c>
      <c r="J156" s="13">
        <v>2</v>
      </c>
    </row>
    <row r="157" spans="1:10" ht="14.25">
      <c r="A157" s="14"/>
      <c r="B157" s="11" t="s">
        <v>37</v>
      </c>
      <c r="C157" s="12">
        <v>10</v>
      </c>
      <c r="D157" s="12" t="s">
        <v>555</v>
      </c>
      <c r="E157" s="12" t="s">
        <v>514</v>
      </c>
      <c r="F157" s="12" t="s">
        <v>225</v>
      </c>
      <c r="G157" s="12" t="s">
        <v>30</v>
      </c>
      <c r="H157" s="12">
        <v>1</v>
      </c>
      <c r="I157" s="12" t="s">
        <v>557</v>
      </c>
      <c r="J157" s="13">
        <v>1</v>
      </c>
    </row>
    <row r="158" spans="1:10" ht="14.25">
      <c r="A158" s="14"/>
      <c r="B158" s="20"/>
      <c r="C158" s="12">
        <v>11</v>
      </c>
      <c r="D158" s="12" t="s">
        <v>558</v>
      </c>
      <c r="E158" s="12" t="s">
        <v>514</v>
      </c>
      <c r="F158" s="12" t="s">
        <v>225</v>
      </c>
      <c r="G158" s="12" t="s">
        <v>30</v>
      </c>
      <c r="H158" s="12">
        <v>1</v>
      </c>
      <c r="I158" s="12" t="s">
        <v>557</v>
      </c>
      <c r="J158" s="13">
        <v>1</v>
      </c>
    </row>
    <row r="159" spans="1:10" ht="14.25">
      <c r="A159" s="14"/>
      <c r="B159" s="20"/>
      <c r="C159" s="12">
        <v>12</v>
      </c>
      <c r="D159" s="12" t="s">
        <v>562</v>
      </c>
      <c r="E159" s="12" t="s">
        <v>514</v>
      </c>
      <c r="F159" s="12" t="s">
        <v>225</v>
      </c>
      <c r="G159" s="12" t="s">
        <v>30</v>
      </c>
      <c r="H159" s="12">
        <v>1</v>
      </c>
      <c r="I159" s="12" t="s">
        <v>557</v>
      </c>
      <c r="J159" s="13">
        <v>1</v>
      </c>
    </row>
    <row r="160" spans="1:10" ht="14.25">
      <c r="A160" s="14"/>
      <c r="B160" s="20"/>
      <c r="C160" s="11">
        <v>13</v>
      </c>
      <c r="D160" s="12" t="s">
        <v>589</v>
      </c>
      <c r="E160" s="12" t="s">
        <v>514</v>
      </c>
      <c r="F160" s="12" t="s">
        <v>135</v>
      </c>
      <c r="G160" s="12" t="s">
        <v>30</v>
      </c>
      <c r="H160" s="12">
        <v>1</v>
      </c>
      <c r="I160" s="12" t="s">
        <v>597</v>
      </c>
      <c r="J160" s="13">
        <v>1</v>
      </c>
    </row>
    <row r="161" spans="1:10" ht="14.25">
      <c r="A161" s="14"/>
      <c r="B161" s="20"/>
      <c r="C161" s="15"/>
      <c r="D161" s="12" t="s">
        <v>549</v>
      </c>
      <c r="E161" s="12" t="s">
        <v>104</v>
      </c>
      <c r="F161" s="12" t="s">
        <v>107</v>
      </c>
      <c r="G161" s="12" t="s">
        <v>19</v>
      </c>
      <c r="H161" s="12">
        <v>1</v>
      </c>
      <c r="I161" s="12" t="s">
        <v>544</v>
      </c>
      <c r="J161" s="13">
        <v>2</v>
      </c>
    </row>
    <row r="162" spans="1:10" ht="14.25">
      <c r="A162" s="14"/>
      <c r="B162" s="15"/>
      <c r="C162" s="12">
        <v>14</v>
      </c>
      <c r="D162" s="12" t="s">
        <v>516</v>
      </c>
      <c r="E162" s="12" t="s">
        <v>514</v>
      </c>
      <c r="F162" s="12" t="s">
        <v>135</v>
      </c>
      <c r="G162" s="12" t="s">
        <v>19</v>
      </c>
      <c r="H162" s="12">
        <v>1</v>
      </c>
      <c r="I162" s="12" t="s">
        <v>593</v>
      </c>
      <c r="J162" s="13">
        <v>2</v>
      </c>
    </row>
    <row r="163" spans="1:10" ht="14.25">
      <c r="A163" s="14"/>
      <c r="B163" s="11" t="s">
        <v>52</v>
      </c>
      <c r="C163" s="12">
        <v>10</v>
      </c>
      <c r="D163" s="12" t="s">
        <v>513</v>
      </c>
      <c r="E163" s="12" t="s">
        <v>514</v>
      </c>
      <c r="F163" s="12" t="s">
        <v>492</v>
      </c>
      <c r="G163" s="12" t="s">
        <v>19</v>
      </c>
      <c r="H163" s="12">
        <v>1</v>
      </c>
      <c r="I163" s="12" t="s">
        <v>533</v>
      </c>
      <c r="J163" s="13">
        <v>2</v>
      </c>
    </row>
    <row r="164" spans="1:10" ht="14.25">
      <c r="A164" s="14"/>
      <c r="B164" s="20"/>
      <c r="C164" s="12">
        <v>12</v>
      </c>
      <c r="D164" s="12" t="s">
        <v>527</v>
      </c>
      <c r="E164" s="12" t="s">
        <v>514</v>
      </c>
      <c r="F164" s="12" t="s">
        <v>148</v>
      </c>
      <c r="G164" s="12" t="s">
        <v>19</v>
      </c>
      <c r="H164" s="12">
        <v>1</v>
      </c>
      <c r="I164" s="12" t="s">
        <v>567</v>
      </c>
      <c r="J164" s="13">
        <v>2</v>
      </c>
    </row>
    <row r="165" spans="1:10" ht="14.25">
      <c r="A165" s="14"/>
      <c r="B165" s="20"/>
      <c r="C165" s="12">
        <v>14</v>
      </c>
      <c r="D165" s="12" t="s">
        <v>522</v>
      </c>
      <c r="E165" s="12" t="s">
        <v>514</v>
      </c>
      <c r="F165" s="12" t="s">
        <v>466</v>
      </c>
      <c r="G165" s="12" t="s">
        <v>19</v>
      </c>
      <c r="H165" s="12">
        <v>2</v>
      </c>
      <c r="I165" s="12" t="s">
        <v>553</v>
      </c>
      <c r="J165" s="13">
        <v>1</v>
      </c>
    </row>
    <row r="166" spans="1:10" ht="14.25">
      <c r="A166" s="14"/>
      <c r="B166" s="20"/>
      <c r="C166" s="12">
        <v>15</v>
      </c>
      <c r="D166" s="12" t="s">
        <v>571</v>
      </c>
      <c r="E166" s="12" t="s">
        <v>514</v>
      </c>
      <c r="F166" s="12" t="s">
        <v>466</v>
      </c>
      <c r="G166" s="12" t="s">
        <v>19</v>
      </c>
      <c r="H166" s="12">
        <v>2</v>
      </c>
      <c r="I166" s="12" t="s">
        <v>553</v>
      </c>
      <c r="J166" s="13">
        <v>1</v>
      </c>
    </row>
    <row r="167" spans="1:10" ht="14.25">
      <c r="A167" s="14"/>
      <c r="B167" s="15"/>
      <c r="C167" s="12">
        <v>16</v>
      </c>
      <c r="D167" s="12" t="s">
        <v>572</v>
      </c>
      <c r="E167" s="12" t="s">
        <v>514</v>
      </c>
      <c r="F167" s="12" t="s">
        <v>466</v>
      </c>
      <c r="G167" s="12" t="s">
        <v>19</v>
      </c>
      <c r="H167" s="12">
        <v>2</v>
      </c>
      <c r="I167" s="12" t="s">
        <v>553</v>
      </c>
      <c r="J167" s="13">
        <v>1</v>
      </c>
    </row>
    <row r="168" spans="1:10" ht="14.25">
      <c r="A168" s="16"/>
      <c r="B168" s="17"/>
      <c r="C168" s="17"/>
      <c r="D168" s="17"/>
      <c r="E168" s="17"/>
      <c r="F168" s="17"/>
      <c r="G168" s="17"/>
      <c r="H168" s="17"/>
      <c r="I168" s="18"/>
      <c r="J168" s="19"/>
    </row>
    <row r="169" spans="1:10" ht="14.25">
      <c r="A169" s="10" t="s">
        <v>38</v>
      </c>
      <c r="B169" s="11" t="s">
        <v>25</v>
      </c>
      <c r="C169" s="12">
        <v>8</v>
      </c>
      <c r="D169" s="12" t="s">
        <v>520</v>
      </c>
      <c r="E169" s="12" t="s">
        <v>514</v>
      </c>
      <c r="F169" s="12" t="s">
        <v>179</v>
      </c>
      <c r="G169" s="12" t="s">
        <v>173</v>
      </c>
      <c r="H169" s="12">
        <v>1</v>
      </c>
      <c r="I169" s="12" t="s">
        <v>598</v>
      </c>
      <c r="J169" s="13">
        <v>2</v>
      </c>
    </row>
    <row r="170" spans="1:10" ht="14.25">
      <c r="A170" s="14"/>
      <c r="B170" s="15"/>
      <c r="C170" s="12">
        <v>16</v>
      </c>
      <c r="D170" s="12" t="s">
        <v>524</v>
      </c>
      <c r="E170" s="12" t="s">
        <v>514</v>
      </c>
      <c r="F170" s="12" t="s">
        <v>184</v>
      </c>
      <c r="G170" s="12" t="s">
        <v>173</v>
      </c>
      <c r="H170" s="12">
        <v>3</v>
      </c>
      <c r="I170" s="12" t="s">
        <v>576</v>
      </c>
      <c r="J170" s="13">
        <v>2</v>
      </c>
    </row>
    <row r="171" spans="1:10" ht="14.25">
      <c r="A171" s="14"/>
      <c r="B171" s="12" t="s">
        <v>75</v>
      </c>
      <c r="C171" s="12">
        <v>10</v>
      </c>
      <c r="D171" s="12" t="s">
        <v>513</v>
      </c>
      <c r="E171" s="12" t="s">
        <v>514</v>
      </c>
      <c r="F171" s="12" t="s">
        <v>488</v>
      </c>
      <c r="G171" s="12" t="s">
        <v>19</v>
      </c>
      <c r="H171" s="12">
        <v>1</v>
      </c>
      <c r="I171" s="12" t="s">
        <v>528</v>
      </c>
      <c r="J171" s="13">
        <v>2</v>
      </c>
    </row>
    <row r="172" spans="1:10" ht="14.25">
      <c r="A172" s="14"/>
      <c r="B172" s="12" t="s">
        <v>72</v>
      </c>
      <c r="C172" s="12">
        <v>10</v>
      </c>
      <c r="D172" s="12" t="s">
        <v>513</v>
      </c>
      <c r="E172" s="12" t="s">
        <v>514</v>
      </c>
      <c r="F172" s="12" t="s">
        <v>490</v>
      </c>
      <c r="G172" s="12" t="s">
        <v>30</v>
      </c>
      <c r="H172" s="12">
        <v>1</v>
      </c>
      <c r="I172" s="12" t="s">
        <v>529</v>
      </c>
      <c r="J172" s="13">
        <v>2</v>
      </c>
    </row>
    <row r="173" spans="1:10" ht="14.25">
      <c r="A173" s="14"/>
      <c r="B173" s="11" t="s">
        <v>37</v>
      </c>
      <c r="C173" s="12">
        <v>8</v>
      </c>
      <c r="D173" s="12" t="s">
        <v>520</v>
      </c>
      <c r="E173" s="12" t="s">
        <v>514</v>
      </c>
      <c r="F173" s="12" t="s">
        <v>252</v>
      </c>
      <c r="G173" s="12" t="s">
        <v>30</v>
      </c>
      <c r="H173" s="12">
        <v>1</v>
      </c>
      <c r="I173" s="12" t="s">
        <v>559</v>
      </c>
      <c r="J173" s="13">
        <v>2</v>
      </c>
    </row>
    <row r="174" spans="1:10" ht="14.25">
      <c r="A174" s="14"/>
      <c r="B174" s="20"/>
      <c r="C174" s="12">
        <v>10</v>
      </c>
      <c r="D174" s="12" t="s">
        <v>513</v>
      </c>
      <c r="E174" s="12" t="s">
        <v>514</v>
      </c>
      <c r="F174" s="12" t="s">
        <v>252</v>
      </c>
      <c r="G174" s="12" t="s">
        <v>19</v>
      </c>
      <c r="H174" s="12">
        <v>1</v>
      </c>
      <c r="I174" s="12" t="s">
        <v>559</v>
      </c>
      <c r="J174" s="13">
        <v>2</v>
      </c>
    </row>
    <row r="175" spans="1:10" ht="14.25">
      <c r="A175" s="14"/>
      <c r="B175" s="20"/>
      <c r="C175" s="12">
        <v>12</v>
      </c>
      <c r="D175" s="12" t="s">
        <v>527</v>
      </c>
      <c r="E175" s="12" t="s">
        <v>514</v>
      </c>
      <c r="F175" s="12" t="s">
        <v>34</v>
      </c>
      <c r="G175" s="12" t="s">
        <v>19</v>
      </c>
      <c r="H175" s="12">
        <v>1</v>
      </c>
      <c r="I175" s="12" t="s">
        <v>599</v>
      </c>
      <c r="J175" s="13">
        <v>2</v>
      </c>
    </row>
    <row r="176" spans="1:10" ht="14.25">
      <c r="A176" s="14"/>
      <c r="B176" s="20"/>
      <c r="C176" s="12">
        <v>14</v>
      </c>
      <c r="D176" s="12" t="s">
        <v>516</v>
      </c>
      <c r="E176" s="12" t="s">
        <v>514</v>
      </c>
      <c r="F176" s="12" t="s">
        <v>319</v>
      </c>
      <c r="G176" s="12" t="s">
        <v>19</v>
      </c>
      <c r="H176" s="12">
        <v>1</v>
      </c>
      <c r="I176" s="12" t="s">
        <v>563</v>
      </c>
      <c r="J176" s="13">
        <v>2</v>
      </c>
    </row>
    <row r="177" spans="1:10" ht="14.25">
      <c r="A177" s="14"/>
      <c r="B177" s="15"/>
      <c r="C177" s="12">
        <v>16</v>
      </c>
      <c r="D177" s="12" t="s">
        <v>524</v>
      </c>
      <c r="E177" s="12" t="s">
        <v>514</v>
      </c>
      <c r="F177" s="12" t="s">
        <v>255</v>
      </c>
      <c r="G177" s="12" t="s">
        <v>30</v>
      </c>
      <c r="H177" s="12">
        <v>1</v>
      </c>
      <c r="I177" s="12" t="s">
        <v>575</v>
      </c>
      <c r="J177" s="13">
        <v>2</v>
      </c>
    </row>
    <row r="178" spans="1:10" ht="14.25">
      <c r="A178" s="14"/>
      <c r="B178" s="11" t="s">
        <v>52</v>
      </c>
      <c r="C178" s="12">
        <v>8</v>
      </c>
      <c r="D178" s="12" t="s">
        <v>520</v>
      </c>
      <c r="E178" s="12" t="s">
        <v>514</v>
      </c>
      <c r="F178" s="12" t="s">
        <v>379</v>
      </c>
      <c r="G178" s="12" t="s">
        <v>30</v>
      </c>
      <c r="H178" s="12">
        <v>1</v>
      </c>
      <c r="I178" s="12" t="s">
        <v>598</v>
      </c>
      <c r="J178" s="13">
        <v>2</v>
      </c>
    </row>
    <row r="179" spans="1:10" ht="14.25">
      <c r="A179" s="14"/>
      <c r="B179" s="20"/>
      <c r="C179" s="12">
        <v>10</v>
      </c>
      <c r="D179" s="12" t="s">
        <v>513</v>
      </c>
      <c r="E179" s="12" t="s">
        <v>514</v>
      </c>
      <c r="F179" s="12" t="s">
        <v>379</v>
      </c>
      <c r="G179" s="12" t="s">
        <v>19</v>
      </c>
      <c r="H179" s="12">
        <v>1</v>
      </c>
      <c r="I179" s="12" t="s">
        <v>598</v>
      </c>
      <c r="J179" s="13">
        <v>2</v>
      </c>
    </row>
    <row r="180" spans="1:10" ht="14.25">
      <c r="A180" s="14"/>
      <c r="B180" s="15"/>
      <c r="C180" s="12">
        <v>16</v>
      </c>
      <c r="D180" s="12" t="s">
        <v>524</v>
      </c>
      <c r="E180" s="12" t="s">
        <v>514</v>
      </c>
      <c r="F180" s="12" t="s">
        <v>194</v>
      </c>
      <c r="G180" s="12" t="s">
        <v>173</v>
      </c>
      <c r="H180" s="12">
        <v>1</v>
      </c>
      <c r="I180" s="12" t="s">
        <v>587</v>
      </c>
      <c r="J180" s="13">
        <v>2</v>
      </c>
    </row>
    <row r="181" spans="1:10" ht="14.25">
      <c r="A181" s="16"/>
      <c r="B181" s="17"/>
      <c r="C181" s="17"/>
      <c r="D181" s="17"/>
      <c r="E181" s="17"/>
      <c r="F181" s="17"/>
      <c r="G181" s="17"/>
      <c r="H181" s="17"/>
      <c r="I181" s="18"/>
      <c r="J181" s="19"/>
    </row>
    <row r="182" spans="1:10" ht="14.25">
      <c r="A182" s="10" t="s">
        <v>189</v>
      </c>
      <c r="B182" s="11" t="s">
        <v>25</v>
      </c>
      <c r="C182" s="12">
        <v>8</v>
      </c>
      <c r="D182" s="12" t="s">
        <v>520</v>
      </c>
      <c r="E182" s="12" t="s">
        <v>514</v>
      </c>
      <c r="F182" s="12" t="s">
        <v>477</v>
      </c>
      <c r="G182" s="12" t="s">
        <v>30</v>
      </c>
      <c r="H182" s="12">
        <v>1</v>
      </c>
      <c r="I182" s="12" t="s">
        <v>592</v>
      </c>
      <c r="J182" s="13">
        <v>2</v>
      </c>
    </row>
    <row r="183" spans="1:10" ht="14.25">
      <c r="A183" s="14"/>
      <c r="B183" s="20"/>
      <c r="C183" s="12">
        <v>10</v>
      </c>
      <c r="D183" s="12" t="s">
        <v>513</v>
      </c>
      <c r="E183" s="12" t="s">
        <v>514</v>
      </c>
      <c r="F183" s="12" t="s">
        <v>477</v>
      </c>
      <c r="G183" s="12" t="s">
        <v>19</v>
      </c>
      <c r="H183" s="12">
        <v>1</v>
      </c>
      <c r="I183" s="12" t="s">
        <v>592</v>
      </c>
      <c r="J183" s="13">
        <v>2</v>
      </c>
    </row>
    <row r="184" spans="1:10" ht="14.25">
      <c r="A184" s="14"/>
      <c r="B184" s="20"/>
      <c r="C184" s="12">
        <v>12</v>
      </c>
      <c r="D184" s="12" t="s">
        <v>527</v>
      </c>
      <c r="E184" s="12" t="s">
        <v>514</v>
      </c>
      <c r="F184" s="12" t="s">
        <v>488</v>
      </c>
      <c r="G184" s="12" t="s">
        <v>30</v>
      </c>
      <c r="H184" s="12">
        <v>1</v>
      </c>
      <c r="I184" s="12" t="s">
        <v>528</v>
      </c>
      <c r="J184" s="13">
        <v>2</v>
      </c>
    </row>
    <row r="185" spans="1:10" ht="14.25">
      <c r="A185" s="14"/>
      <c r="B185" s="20"/>
      <c r="C185" s="12">
        <v>14</v>
      </c>
      <c r="D185" s="12" t="s">
        <v>516</v>
      </c>
      <c r="E185" s="12" t="s">
        <v>514</v>
      </c>
      <c r="F185" s="12" t="s">
        <v>184</v>
      </c>
      <c r="G185" s="12" t="s">
        <v>173</v>
      </c>
      <c r="H185" s="12">
        <v>2</v>
      </c>
      <c r="I185" s="12" t="s">
        <v>576</v>
      </c>
      <c r="J185" s="13">
        <v>2</v>
      </c>
    </row>
    <row r="186" spans="1:10" ht="14.25">
      <c r="A186" s="14"/>
      <c r="B186" s="15"/>
      <c r="C186" s="12">
        <v>16</v>
      </c>
      <c r="D186" s="12" t="s">
        <v>524</v>
      </c>
      <c r="E186" s="12" t="s">
        <v>514</v>
      </c>
      <c r="F186" s="12" t="s">
        <v>191</v>
      </c>
      <c r="G186" s="12" t="s">
        <v>173</v>
      </c>
      <c r="H186" s="12">
        <v>1</v>
      </c>
      <c r="I186" s="12" t="s">
        <v>529</v>
      </c>
      <c r="J186" s="13">
        <v>2</v>
      </c>
    </row>
    <row r="187" spans="1:10" ht="14.25">
      <c r="A187" s="14"/>
      <c r="B187" s="11" t="s">
        <v>75</v>
      </c>
      <c r="C187" s="12">
        <v>10</v>
      </c>
      <c r="D187" s="12" t="s">
        <v>513</v>
      </c>
      <c r="E187" s="12" t="s">
        <v>514</v>
      </c>
      <c r="F187" s="12" t="s">
        <v>504</v>
      </c>
      <c r="G187" s="12" t="s">
        <v>30</v>
      </c>
      <c r="H187" s="12">
        <v>1</v>
      </c>
      <c r="I187" s="12" t="s">
        <v>515</v>
      </c>
      <c r="J187" s="13">
        <v>2</v>
      </c>
    </row>
    <row r="188" spans="1:10" ht="14.25">
      <c r="A188" s="14"/>
      <c r="B188" s="15"/>
      <c r="C188" s="12">
        <v>12</v>
      </c>
      <c r="D188" s="12" t="s">
        <v>527</v>
      </c>
      <c r="E188" s="12" t="s">
        <v>514</v>
      </c>
      <c r="F188" s="12" t="s">
        <v>504</v>
      </c>
      <c r="G188" s="12" t="s">
        <v>19</v>
      </c>
      <c r="H188" s="12">
        <v>1</v>
      </c>
      <c r="I188" s="12" t="s">
        <v>515</v>
      </c>
      <c r="J188" s="13">
        <v>2</v>
      </c>
    </row>
    <row r="189" spans="1:10" ht="14.25">
      <c r="A189" s="14"/>
      <c r="B189" s="11" t="s">
        <v>72</v>
      </c>
      <c r="C189" s="12">
        <v>10</v>
      </c>
      <c r="D189" s="12" t="s">
        <v>513</v>
      </c>
      <c r="E189" s="12" t="s">
        <v>514</v>
      </c>
      <c r="F189" s="12" t="s">
        <v>381</v>
      </c>
      <c r="G189" s="12" t="s">
        <v>30</v>
      </c>
      <c r="H189" s="12">
        <v>1</v>
      </c>
      <c r="I189" s="12" t="s">
        <v>540</v>
      </c>
      <c r="J189" s="13">
        <v>2</v>
      </c>
    </row>
    <row r="190" spans="1:10" ht="14.25">
      <c r="A190" s="14"/>
      <c r="B190" s="15"/>
      <c r="C190" s="12">
        <v>15</v>
      </c>
      <c r="D190" s="12" t="s">
        <v>551</v>
      </c>
      <c r="E190" s="12" t="s">
        <v>514</v>
      </c>
      <c r="F190" s="12" t="s">
        <v>317</v>
      </c>
      <c r="G190" s="12" t="s">
        <v>19</v>
      </c>
      <c r="H190" s="12">
        <v>1</v>
      </c>
      <c r="I190" s="12" t="s">
        <v>600</v>
      </c>
      <c r="J190" s="13">
        <v>2</v>
      </c>
    </row>
    <row r="191" spans="1:10" ht="14.25">
      <c r="A191" s="14"/>
      <c r="B191" s="11" t="s">
        <v>37</v>
      </c>
      <c r="C191" s="12">
        <v>10</v>
      </c>
      <c r="D191" s="12" t="s">
        <v>513</v>
      </c>
      <c r="E191" s="12" t="s">
        <v>514</v>
      </c>
      <c r="F191" s="12" t="s">
        <v>295</v>
      </c>
      <c r="G191" s="12" t="s">
        <v>30</v>
      </c>
      <c r="H191" s="12">
        <v>1</v>
      </c>
      <c r="I191" s="12" t="s">
        <v>601</v>
      </c>
      <c r="J191" s="13">
        <v>2</v>
      </c>
    </row>
    <row r="192" spans="1:10" ht="14.25">
      <c r="A192" s="14"/>
      <c r="B192" s="20"/>
      <c r="C192" s="12">
        <v>12</v>
      </c>
      <c r="D192" s="12" t="s">
        <v>527</v>
      </c>
      <c r="E192" s="12" t="s">
        <v>514</v>
      </c>
      <c r="F192" s="12" t="s">
        <v>295</v>
      </c>
      <c r="G192" s="12" t="s">
        <v>19</v>
      </c>
      <c r="H192" s="12">
        <v>1</v>
      </c>
      <c r="I192" s="12" t="s">
        <v>601</v>
      </c>
      <c r="J192" s="13">
        <v>2</v>
      </c>
    </row>
    <row r="193" spans="1:10" ht="14.25">
      <c r="A193" s="14"/>
      <c r="B193" s="15"/>
      <c r="C193" s="12">
        <v>14</v>
      </c>
      <c r="D193" s="12" t="s">
        <v>516</v>
      </c>
      <c r="E193" s="12" t="s">
        <v>88</v>
      </c>
      <c r="F193" s="12" t="s">
        <v>363</v>
      </c>
      <c r="G193" s="12" t="s">
        <v>109</v>
      </c>
      <c r="H193" s="12">
        <v>1</v>
      </c>
      <c r="I193" s="12" t="s">
        <v>533</v>
      </c>
      <c r="J193" s="13">
        <v>2</v>
      </c>
    </row>
    <row r="194" spans="1:10" ht="14.25">
      <c r="A194" s="14"/>
      <c r="B194" s="11" t="s">
        <v>52</v>
      </c>
      <c r="C194" s="12">
        <v>10</v>
      </c>
      <c r="D194" s="12" t="s">
        <v>513</v>
      </c>
      <c r="E194" s="12" t="s">
        <v>514</v>
      </c>
      <c r="F194" s="12" t="s">
        <v>439</v>
      </c>
      <c r="G194" s="12" t="s">
        <v>435</v>
      </c>
      <c r="H194" s="12">
        <v>1</v>
      </c>
      <c r="I194" s="12" t="s">
        <v>602</v>
      </c>
      <c r="J194" s="13">
        <v>2</v>
      </c>
    </row>
    <row r="195" spans="1:10" ht="14.25">
      <c r="A195" s="14"/>
      <c r="B195" s="20"/>
      <c r="C195" s="12">
        <v>14</v>
      </c>
      <c r="D195" s="12" t="s">
        <v>516</v>
      </c>
      <c r="E195" s="12" t="s">
        <v>514</v>
      </c>
      <c r="F195" s="12" t="s">
        <v>466</v>
      </c>
      <c r="G195" s="12" t="s">
        <v>19</v>
      </c>
      <c r="H195" s="12">
        <v>3</v>
      </c>
      <c r="I195" s="12" t="s">
        <v>603</v>
      </c>
      <c r="J195" s="13">
        <v>2</v>
      </c>
    </row>
    <row r="196" spans="1:10" ht="14.25">
      <c r="A196" s="14"/>
      <c r="B196" s="15"/>
      <c r="C196" s="12">
        <v>16</v>
      </c>
      <c r="D196" s="12" t="s">
        <v>572</v>
      </c>
      <c r="E196" s="12" t="s">
        <v>514</v>
      </c>
      <c r="F196" s="12" t="s">
        <v>466</v>
      </c>
      <c r="G196" s="12" t="s">
        <v>19</v>
      </c>
      <c r="H196" s="12">
        <v>3</v>
      </c>
      <c r="I196" s="12" t="s">
        <v>603</v>
      </c>
      <c r="J196" s="13">
        <v>1</v>
      </c>
    </row>
    <row r="197" spans="1:10" ht="14.25">
      <c r="A197" s="16"/>
      <c r="B197" s="17"/>
      <c r="C197" s="17"/>
      <c r="D197" s="17"/>
      <c r="E197" s="17"/>
      <c r="F197" s="17"/>
      <c r="G197" s="17"/>
      <c r="H197" s="17"/>
      <c r="I197" s="18"/>
      <c r="J197" s="19"/>
    </row>
    <row r="198" spans="1:10" ht="14.25">
      <c r="A198" s="10" t="s">
        <v>105</v>
      </c>
      <c r="B198" s="11" t="s">
        <v>25</v>
      </c>
      <c r="C198" s="12">
        <v>12</v>
      </c>
      <c r="D198" s="12" t="s">
        <v>527</v>
      </c>
      <c r="E198" s="12" t="s">
        <v>514</v>
      </c>
      <c r="F198" s="12" t="s">
        <v>450</v>
      </c>
      <c r="G198" s="12" t="s">
        <v>435</v>
      </c>
      <c r="H198" s="12">
        <v>1</v>
      </c>
      <c r="I198" s="12" t="s">
        <v>521</v>
      </c>
      <c r="J198" s="13">
        <v>2</v>
      </c>
    </row>
    <row r="199" spans="1:10" ht="14.25">
      <c r="A199" s="14"/>
      <c r="B199" s="15"/>
      <c r="C199" s="12">
        <v>14</v>
      </c>
      <c r="D199" s="12" t="s">
        <v>516</v>
      </c>
      <c r="E199" s="12" t="s">
        <v>514</v>
      </c>
      <c r="F199" s="12" t="s">
        <v>500</v>
      </c>
      <c r="G199" s="12" t="s">
        <v>19</v>
      </c>
      <c r="H199" s="12">
        <v>2</v>
      </c>
      <c r="I199" s="12" t="s">
        <v>592</v>
      </c>
      <c r="J199" s="13">
        <v>2</v>
      </c>
    </row>
    <row r="200" spans="1:10" ht="14.25">
      <c r="A200" s="14"/>
      <c r="B200" s="11" t="s">
        <v>75</v>
      </c>
      <c r="C200" s="12">
        <v>10</v>
      </c>
      <c r="D200" s="12" t="s">
        <v>513</v>
      </c>
      <c r="E200" s="12" t="s">
        <v>514</v>
      </c>
      <c r="F200" s="12" t="s">
        <v>485</v>
      </c>
      <c r="G200" s="12" t="s">
        <v>30</v>
      </c>
      <c r="H200" s="12">
        <v>1</v>
      </c>
      <c r="I200" s="12" t="s">
        <v>604</v>
      </c>
      <c r="J200" s="13">
        <v>2</v>
      </c>
    </row>
    <row r="201" spans="1:10" ht="14.25">
      <c r="A201" s="14"/>
      <c r="B201" s="15"/>
      <c r="C201" s="12">
        <v>12</v>
      </c>
      <c r="D201" s="12" t="s">
        <v>527</v>
      </c>
      <c r="E201" s="12" t="s">
        <v>514</v>
      </c>
      <c r="F201" s="12" t="s">
        <v>485</v>
      </c>
      <c r="G201" s="12" t="s">
        <v>19</v>
      </c>
      <c r="H201" s="12">
        <v>1</v>
      </c>
      <c r="I201" s="12" t="s">
        <v>604</v>
      </c>
      <c r="J201" s="13">
        <v>2</v>
      </c>
    </row>
    <row r="202" spans="1:10" ht="14.25">
      <c r="A202" s="14"/>
      <c r="B202" s="12" t="s">
        <v>72</v>
      </c>
      <c r="C202" s="12">
        <v>10</v>
      </c>
      <c r="D202" s="12" t="s">
        <v>513</v>
      </c>
      <c r="E202" s="12" t="s">
        <v>514</v>
      </c>
      <c r="F202" s="12" t="s">
        <v>375</v>
      </c>
      <c r="G202" s="12" t="s">
        <v>109</v>
      </c>
      <c r="H202" s="12">
        <v>1</v>
      </c>
      <c r="I202" s="12" t="s">
        <v>600</v>
      </c>
      <c r="J202" s="13">
        <v>2</v>
      </c>
    </row>
    <row r="203" spans="1:10" ht="14.25">
      <c r="A203" s="14"/>
      <c r="B203" s="11" t="s">
        <v>37</v>
      </c>
      <c r="C203" s="12">
        <v>10</v>
      </c>
      <c r="D203" s="12" t="s">
        <v>513</v>
      </c>
      <c r="E203" s="12" t="s">
        <v>514</v>
      </c>
      <c r="F203" s="12" t="s">
        <v>481</v>
      </c>
      <c r="G203" s="12" t="s">
        <v>30</v>
      </c>
      <c r="H203" s="12">
        <v>1</v>
      </c>
      <c r="I203" s="12" t="s">
        <v>603</v>
      </c>
      <c r="J203" s="13">
        <v>2</v>
      </c>
    </row>
    <row r="204" spans="1:10" ht="14.25">
      <c r="A204" s="14"/>
      <c r="B204" s="20"/>
      <c r="C204" s="12">
        <v>12</v>
      </c>
      <c r="D204" s="12" t="s">
        <v>527</v>
      </c>
      <c r="E204" s="12" t="s">
        <v>514</v>
      </c>
      <c r="F204" s="12" t="s">
        <v>481</v>
      </c>
      <c r="G204" s="12" t="s">
        <v>19</v>
      </c>
      <c r="H204" s="12">
        <v>1</v>
      </c>
      <c r="I204" s="12" t="s">
        <v>603</v>
      </c>
      <c r="J204" s="13">
        <v>2</v>
      </c>
    </row>
    <row r="205" spans="1:10" ht="14.25">
      <c r="A205" s="14"/>
      <c r="B205" s="15"/>
      <c r="C205" s="12">
        <v>15</v>
      </c>
      <c r="D205" s="12" t="s">
        <v>551</v>
      </c>
      <c r="E205" s="12" t="s">
        <v>104</v>
      </c>
      <c r="F205" s="12" t="s">
        <v>103</v>
      </c>
      <c r="G205" s="12" t="s">
        <v>19</v>
      </c>
      <c r="H205" s="12">
        <v>1</v>
      </c>
      <c r="I205" s="12" t="s">
        <v>544</v>
      </c>
      <c r="J205" s="13">
        <v>2</v>
      </c>
    </row>
    <row r="206" spans="1:10" ht="14.25">
      <c r="A206" s="16"/>
      <c r="B206" s="17"/>
      <c r="C206" s="17"/>
      <c r="D206" s="17"/>
      <c r="E206" s="17"/>
      <c r="F206" s="17"/>
      <c r="G206" s="17"/>
      <c r="H206" s="17"/>
      <c r="I206" s="18"/>
      <c r="J206" s="19"/>
    </row>
    <row r="207" spans="1:10" ht="14.25">
      <c r="A207" s="10" t="s">
        <v>101</v>
      </c>
      <c r="B207" s="11" t="s">
        <v>25</v>
      </c>
      <c r="C207" s="12">
        <v>8</v>
      </c>
      <c r="D207" s="12" t="s">
        <v>520</v>
      </c>
      <c r="E207" s="12" t="s">
        <v>514</v>
      </c>
      <c r="F207" s="12" t="s">
        <v>291</v>
      </c>
      <c r="G207" s="12" t="s">
        <v>19</v>
      </c>
      <c r="H207" s="12">
        <v>2</v>
      </c>
      <c r="I207" s="12" t="s">
        <v>596</v>
      </c>
      <c r="J207" s="13">
        <v>2</v>
      </c>
    </row>
    <row r="208" spans="1:10" ht="14.25">
      <c r="A208" s="14"/>
      <c r="B208" s="20"/>
      <c r="C208" s="12">
        <v>10</v>
      </c>
      <c r="D208" s="12" t="s">
        <v>513</v>
      </c>
      <c r="E208" s="12" t="s">
        <v>514</v>
      </c>
      <c r="F208" s="12" t="s">
        <v>293</v>
      </c>
      <c r="G208" s="12" t="s">
        <v>19</v>
      </c>
      <c r="H208" s="12">
        <v>1</v>
      </c>
      <c r="I208" s="12" t="s">
        <v>554</v>
      </c>
      <c r="J208" s="13">
        <v>2</v>
      </c>
    </row>
    <row r="209" spans="1:10" ht="14.25">
      <c r="A209" s="14"/>
      <c r="B209" s="20"/>
      <c r="C209" s="12">
        <v>12</v>
      </c>
      <c r="D209" s="12" t="s">
        <v>527</v>
      </c>
      <c r="E209" s="12" t="s">
        <v>514</v>
      </c>
      <c r="F209" s="12" t="s">
        <v>494</v>
      </c>
      <c r="G209" s="12" t="s">
        <v>19</v>
      </c>
      <c r="H209" s="12">
        <v>2</v>
      </c>
      <c r="I209" s="12" t="s">
        <v>605</v>
      </c>
      <c r="J209" s="13">
        <v>2</v>
      </c>
    </row>
    <row r="210" spans="1:10" ht="14.25">
      <c r="A210" s="14"/>
      <c r="B210" s="15"/>
      <c r="C210" s="12">
        <v>14</v>
      </c>
      <c r="D210" s="12" t="s">
        <v>516</v>
      </c>
      <c r="E210" s="12" t="s">
        <v>514</v>
      </c>
      <c r="F210" s="12" t="s">
        <v>272</v>
      </c>
      <c r="G210" s="12" t="s">
        <v>19</v>
      </c>
      <c r="H210" s="12">
        <v>4</v>
      </c>
      <c r="I210" s="12" t="s">
        <v>526</v>
      </c>
      <c r="J210" s="13">
        <v>2</v>
      </c>
    </row>
    <row r="211" spans="1:10" ht="14.25">
      <c r="A211" s="14"/>
      <c r="B211" s="11" t="s">
        <v>75</v>
      </c>
      <c r="C211" s="12">
        <v>8</v>
      </c>
      <c r="D211" s="12" t="s">
        <v>520</v>
      </c>
      <c r="E211" s="12" t="s">
        <v>514</v>
      </c>
      <c r="F211" s="12" t="s">
        <v>250</v>
      </c>
      <c r="G211" s="12" t="s">
        <v>30</v>
      </c>
      <c r="H211" s="12">
        <v>1</v>
      </c>
      <c r="I211" s="12" t="s">
        <v>574</v>
      </c>
      <c r="J211" s="13">
        <v>2</v>
      </c>
    </row>
    <row r="212" spans="1:10" ht="14.25">
      <c r="A212" s="14"/>
      <c r="B212" s="20"/>
      <c r="C212" s="12">
        <v>10</v>
      </c>
      <c r="D212" s="12" t="s">
        <v>513</v>
      </c>
      <c r="E212" s="12" t="s">
        <v>514</v>
      </c>
      <c r="F212" s="12" t="s">
        <v>250</v>
      </c>
      <c r="G212" s="12" t="s">
        <v>19</v>
      </c>
      <c r="H212" s="12">
        <v>1</v>
      </c>
      <c r="I212" s="12" t="s">
        <v>574</v>
      </c>
      <c r="J212" s="13">
        <v>2</v>
      </c>
    </row>
    <row r="213" spans="1:10" ht="14.25">
      <c r="A213" s="14"/>
      <c r="B213" s="15"/>
      <c r="C213" s="12">
        <v>14</v>
      </c>
      <c r="D213" s="12" t="s">
        <v>516</v>
      </c>
      <c r="E213" s="12" t="s">
        <v>514</v>
      </c>
      <c r="F213" s="12" t="s">
        <v>462</v>
      </c>
      <c r="G213" s="12" t="s">
        <v>19</v>
      </c>
      <c r="H213" s="12">
        <v>2</v>
      </c>
      <c r="I213" s="12" t="s">
        <v>606</v>
      </c>
      <c r="J213" s="13">
        <v>2</v>
      </c>
    </row>
    <row r="214" spans="1:10" ht="14.25">
      <c r="A214" s="14"/>
      <c r="B214" s="11" t="s">
        <v>72</v>
      </c>
      <c r="C214" s="12">
        <v>8</v>
      </c>
      <c r="D214" s="12" t="s">
        <v>520</v>
      </c>
      <c r="E214" s="12" t="s">
        <v>514</v>
      </c>
      <c r="F214" s="12" t="s">
        <v>266</v>
      </c>
      <c r="G214" s="12" t="s">
        <v>30</v>
      </c>
      <c r="H214" s="12">
        <v>1</v>
      </c>
      <c r="I214" s="12" t="s">
        <v>607</v>
      </c>
      <c r="J214" s="13">
        <v>2</v>
      </c>
    </row>
    <row r="215" spans="1:10" ht="14.25">
      <c r="A215" s="14"/>
      <c r="B215" s="20"/>
      <c r="C215" s="12">
        <v>10</v>
      </c>
      <c r="D215" s="12" t="s">
        <v>513</v>
      </c>
      <c r="E215" s="12" t="s">
        <v>514</v>
      </c>
      <c r="F215" s="12" t="s">
        <v>266</v>
      </c>
      <c r="G215" s="12" t="s">
        <v>19</v>
      </c>
      <c r="H215" s="12">
        <v>1</v>
      </c>
      <c r="I215" s="12" t="s">
        <v>607</v>
      </c>
      <c r="J215" s="13">
        <v>2</v>
      </c>
    </row>
    <row r="216" spans="1:10" ht="14.25">
      <c r="A216" s="14"/>
      <c r="B216" s="20"/>
      <c r="C216" s="12">
        <v>14</v>
      </c>
      <c r="D216" s="12" t="s">
        <v>516</v>
      </c>
      <c r="E216" s="12" t="s">
        <v>514</v>
      </c>
      <c r="F216" s="12" t="s">
        <v>464</v>
      </c>
      <c r="G216" s="12" t="s">
        <v>30</v>
      </c>
      <c r="H216" s="12">
        <v>1</v>
      </c>
      <c r="I216" s="12" t="s">
        <v>608</v>
      </c>
      <c r="J216" s="13">
        <v>2</v>
      </c>
    </row>
    <row r="217" spans="1:10" ht="14.25">
      <c r="A217" s="14"/>
      <c r="B217" s="15"/>
      <c r="C217" s="12">
        <v>16</v>
      </c>
      <c r="D217" s="12" t="s">
        <v>524</v>
      </c>
      <c r="E217" s="12" t="s">
        <v>514</v>
      </c>
      <c r="F217" s="12" t="s">
        <v>93</v>
      </c>
      <c r="G217" s="12" t="s">
        <v>30</v>
      </c>
      <c r="H217" s="12">
        <v>1</v>
      </c>
      <c r="I217" s="12" t="s">
        <v>609</v>
      </c>
      <c r="J217" s="13">
        <v>2</v>
      </c>
    </row>
    <row r="218" spans="1:10" ht="14.25">
      <c r="A218" s="14"/>
      <c r="B218" s="11" t="s">
        <v>117</v>
      </c>
      <c r="C218" s="12">
        <v>9</v>
      </c>
      <c r="D218" s="12" t="s">
        <v>579</v>
      </c>
      <c r="E218" s="12" t="s">
        <v>104</v>
      </c>
      <c r="F218" s="12" t="s">
        <v>114</v>
      </c>
      <c r="G218" s="12" t="s">
        <v>19</v>
      </c>
      <c r="H218" s="12">
        <v>1</v>
      </c>
      <c r="I218" s="12" t="s">
        <v>610</v>
      </c>
      <c r="J218" s="13">
        <v>2</v>
      </c>
    </row>
    <row r="219" spans="1:10" ht="14.25">
      <c r="A219" s="14"/>
      <c r="B219" s="20"/>
      <c r="C219" s="12">
        <v>11</v>
      </c>
      <c r="D219" s="12" t="s">
        <v>611</v>
      </c>
      <c r="E219" s="12" t="s">
        <v>104</v>
      </c>
      <c r="F219" s="12" t="s">
        <v>114</v>
      </c>
      <c r="G219" s="12" t="s">
        <v>19</v>
      </c>
      <c r="H219" s="12">
        <v>1</v>
      </c>
      <c r="I219" s="12" t="s">
        <v>610</v>
      </c>
      <c r="J219" s="13">
        <v>2</v>
      </c>
    </row>
    <row r="220" spans="1:10" ht="14.25">
      <c r="A220" s="14"/>
      <c r="B220" s="20"/>
      <c r="C220" s="12">
        <v>13</v>
      </c>
      <c r="D220" s="12" t="s">
        <v>549</v>
      </c>
      <c r="E220" s="12" t="s">
        <v>104</v>
      </c>
      <c r="F220" s="12" t="s">
        <v>114</v>
      </c>
      <c r="G220" s="12" t="s">
        <v>19</v>
      </c>
      <c r="H220" s="12">
        <v>1</v>
      </c>
      <c r="I220" s="12" t="s">
        <v>610</v>
      </c>
      <c r="J220" s="13">
        <v>2</v>
      </c>
    </row>
    <row r="221" spans="1:10" ht="14.25">
      <c r="A221" s="14"/>
      <c r="B221" s="15"/>
      <c r="C221" s="12">
        <v>15</v>
      </c>
      <c r="D221" s="12" t="s">
        <v>571</v>
      </c>
      <c r="E221" s="12" t="s">
        <v>104</v>
      </c>
      <c r="F221" s="12" t="s">
        <v>114</v>
      </c>
      <c r="G221" s="12" t="s">
        <v>19</v>
      </c>
      <c r="H221" s="12">
        <v>1</v>
      </c>
      <c r="I221" s="12" t="s">
        <v>610</v>
      </c>
      <c r="J221" s="13">
        <v>1</v>
      </c>
    </row>
    <row r="222" spans="1:10" ht="14.25">
      <c r="A222" s="14"/>
      <c r="B222" s="11" t="s">
        <v>37</v>
      </c>
      <c r="C222" s="12">
        <v>8</v>
      </c>
      <c r="D222" s="12" t="s">
        <v>520</v>
      </c>
      <c r="E222" s="12" t="s">
        <v>514</v>
      </c>
      <c r="F222" s="12" t="s">
        <v>328</v>
      </c>
      <c r="G222" s="12" t="s">
        <v>19</v>
      </c>
      <c r="H222" s="12">
        <v>1</v>
      </c>
      <c r="I222" s="12" t="s">
        <v>612</v>
      </c>
      <c r="J222" s="13">
        <v>2</v>
      </c>
    </row>
    <row r="223" spans="1:10" ht="14.25">
      <c r="A223" s="14"/>
      <c r="B223" s="20"/>
      <c r="C223" s="12">
        <v>13</v>
      </c>
      <c r="D223" s="12" t="s">
        <v>589</v>
      </c>
      <c r="E223" s="12" t="s">
        <v>514</v>
      </c>
      <c r="F223" s="12" t="s">
        <v>237</v>
      </c>
      <c r="G223" s="12" t="s">
        <v>19</v>
      </c>
      <c r="H223" s="12">
        <v>1</v>
      </c>
      <c r="I223" s="12" t="s">
        <v>596</v>
      </c>
      <c r="J223" s="13">
        <v>1</v>
      </c>
    </row>
    <row r="224" spans="1:10" ht="14.25">
      <c r="A224" s="14"/>
      <c r="B224" s="20"/>
      <c r="C224" s="12">
        <v>14</v>
      </c>
      <c r="D224" s="12" t="s">
        <v>522</v>
      </c>
      <c r="E224" s="12" t="s">
        <v>514</v>
      </c>
      <c r="F224" s="12" t="s">
        <v>237</v>
      </c>
      <c r="G224" s="12" t="s">
        <v>19</v>
      </c>
      <c r="H224" s="12">
        <v>1</v>
      </c>
      <c r="I224" s="12" t="s">
        <v>596</v>
      </c>
      <c r="J224" s="13">
        <v>1</v>
      </c>
    </row>
    <row r="225" spans="1:10" ht="14.25">
      <c r="A225" s="14"/>
      <c r="B225" s="20"/>
      <c r="C225" s="12">
        <v>15</v>
      </c>
      <c r="D225" s="12" t="s">
        <v>571</v>
      </c>
      <c r="E225" s="12" t="s">
        <v>514</v>
      </c>
      <c r="F225" s="12" t="s">
        <v>237</v>
      </c>
      <c r="G225" s="12" t="s">
        <v>19</v>
      </c>
      <c r="H225" s="12">
        <v>1</v>
      </c>
      <c r="I225" s="12" t="s">
        <v>596</v>
      </c>
      <c r="J225" s="13">
        <v>1</v>
      </c>
    </row>
    <row r="226" spans="1:10" ht="14.25">
      <c r="A226" s="14"/>
      <c r="B226" s="20"/>
      <c r="C226" s="12">
        <v>16</v>
      </c>
      <c r="D226" s="12" t="s">
        <v>524</v>
      </c>
      <c r="E226" s="12" t="s">
        <v>514</v>
      </c>
      <c r="F226" s="12" t="s">
        <v>399</v>
      </c>
      <c r="G226" s="12" t="s">
        <v>30</v>
      </c>
      <c r="H226" s="12">
        <v>1</v>
      </c>
      <c r="I226" s="12" t="s">
        <v>613</v>
      </c>
      <c r="J226" s="13">
        <v>2</v>
      </c>
    </row>
    <row r="227" spans="1:10" ht="14.25">
      <c r="A227" s="14"/>
      <c r="B227" s="15"/>
      <c r="C227" s="12">
        <v>18</v>
      </c>
      <c r="D227" s="12" t="s">
        <v>531</v>
      </c>
      <c r="E227" s="12" t="s">
        <v>88</v>
      </c>
      <c r="F227" s="12" t="s">
        <v>399</v>
      </c>
      <c r="G227" s="12" t="s">
        <v>19</v>
      </c>
      <c r="H227" s="12">
        <v>1</v>
      </c>
      <c r="I227" s="12" t="s">
        <v>614</v>
      </c>
      <c r="J227" s="13">
        <v>2</v>
      </c>
    </row>
    <row r="228" spans="1:10" ht="14.25">
      <c r="A228" s="14"/>
      <c r="B228" s="11" t="s">
        <v>52</v>
      </c>
      <c r="C228" s="12">
        <v>8</v>
      </c>
      <c r="D228" s="12" t="s">
        <v>520</v>
      </c>
      <c r="E228" s="12" t="s">
        <v>514</v>
      </c>
      <c r="F228" s="12" t="s">
        <v>498</v>
      </c>
      <c r="G228" s="12" t="s">
        <v>30</v>
      </c>
      <c r="H228" s="12">
        <v>1</v>
      </c>
      <c r="I228" s="12" t="s">
        <v>515</v>
      </c>
      <c r="J228" s="13">
        <v>2</v>
      </c>
    </row>
    <row r="229" spans="1:10" ht="14.25">
      <c r="A229" s="14"/>
      <c r="B229" s="20"/>
      <c r="C229" s="12">
        <v>10</v>
      </c>
      <c r="D229" s="12" t="s">
        <v>513</v>
      </c>
      <c r="E229" s="12" t="s">
        <v>514</v>
      </c>
      <c r="F229" s="12" t="s">
        <v>498</v>
      </c>
      <c r="G229" s="12" t="s">
        <v>19</v>
      </c>
      <c r="H229" s="12">
        <v>1</v>
      </c>
      <c r="I229" s="12" t="s">
        <v>515</v>
      </c>
      <c r="J229" s="13">
        <v>2</v>
      </c>
    </row>
    <row r="230" spans="1:10" ht="14.25">
      <c r="A230" s="14"/>
      <c r="B230" s="20"/>
      <c r="C230" s="12">
        <v>14</v>
      </c>
      <c r="D230" s="12" t="s">
        <v>516</v>
      </c>
      <c r="E230" s="12" t="s">
        <v>514</v>
      </c>
      <c r="F230" s="12" t="s">
        <v>475</v>
      </c>
      <c r="G230" s="12" t="s">
        <v>30</v>
      </c>
      <c r="H230" s="12">
        <v>1</v>
      </c>
      <c r="I230" s="12" t="s">
        <v>543</v>
      </c>
      <c r="J230" s="13">
        <v>2</v>
      </c>
    </row>
    <row r="231" spans="1:10" ht="14.25">
      <c r="A231" s="14"/>
      <c r="B231" s="15"/>
      <c r="C231" s="12">
        <v>16</v>
      </c>
      <c r="D231" s="12" t="s">
        <v>524</v>
      </c>
      <c r="E231" s="12" t="s">
        <v>514</v>
      </c>
      <c r="F231" s="12" t="s">
        <v>246</v>
      </c>
      <c r="G231" s="12" t="s">
        <v>19</v>
      </c>
      <c r="H231" s="12">
        <v>2</v>
      </c>
      <c r="I231" s="12" t="s">
        <v>523</v>
      </c>
      <c r="J231" s="13">
        <v>2</v>
      </c>
    </row>
    <row r="232" spans="1:10" ht="14.25">
      <c r="A232" s="16"/>
      <c r="B232" s="17"/>
      <c r="C232" s="17"/>
      <c r="D232" s="17"/>
      <c r="E232" s="17"/>
      <c r="F232" s="17"/>
      <c r="G232" s="17"/>
      <c r="H232" s="17"/>
      <c r="I232" s="18"/>
      <c r="J232" s="19"/>
    </row>
    <row r="233" spans="1:10" ht="14.25">
      <c r="A233" s="10" t="s">
        <v>124</v>
      </c>
      <c r="B233" s="11" t="s">
        <v>25</v>
      </c>
      <c r="C233" s="12">
        <v>12</v>
      </c>
      <c r="D233" s="12" t="s">
        <v>527</v>
      </c>
      <c r="E233" s="12" t="s">
        <v>514</v>
      </c>
      <c r="F233" s="12" t="s">
        <v>466</v>
      </c>
      <c r="G233" s="12" t="s">
        <v>30</v>
      </c>
      <c r="H233" s="12">
        <v>1</v>
      </c>
      <c r="I233" s="12" t="s">
        <v>570</v>
      </c>
      <c r="J233" s="13">
        <v>2</v>
      </c>
    </row>
    <row r="234" spans="1:10" ht="14.25">
      <c r="A234" s="14"/>
      <c r="B234" s="15"/>
      <c r="C234" s="12">
        <v>14</v>
      </c>
      <c r="D234" s="12" t="s">
        <v>516</v>
      </c>
      <c r="E234" s="12" t="s">
        <v>514</v>
      </c>
      <c r="F234" s="12" t="s">
        <v>494</v>
      </c>
      <c r="G234" s="12" t="s">
        <v>19</v>
      </c>
      <c r="H234" s="12">
        <v>1</v>
      </c>
      <c r="I234" s="12" t="s">
        <v>556</v>
      </c>
      <c r="J234" s="13">
        <v>2</v>
      </c>
    </row>
    <row r="235" spans="1:10" ht="14.25">
      <c r="A235" s="14"/>
      <c r="B235" s="11" t="s">
        <v>75</v>
      </c>
      <c r="C235" s="12">
        <v>8</v>
      </c>
      <c r="D235" s="12" t="s">
        <v>520</v>
      </c>
      <c r="E235" s="12" t="s">
        <v>514</v>
      </c>
      <c r="F235" s="12" t="s">
        <v>377</v>
      </c>
      <c r="G235" s="12" t="s">
        <v>30</v>
      </c>
      <c r="H235" s="12">
        <v>1</v>
      </c>
      <c r="I235" s="12" t="s">
        <v>576</v>
      </c>
      <c r="J235" s="13">
        <v>2</v>
      </c>
    </row>
    <row r="236" spans="1:10" ht="14.25">
      <c r="A236" s="14"/>
      <c r="B236" s="20"/>
      <c r="C236" s="12">
        <v>10</v>
      </c>
      <c r="D236" s="12" t="s">
        <v>513</v>
      </c>
      <c r="E236" s="12" t="s">
        <v>514</v>
      </c>
      <c r="F236" s="12" t="s">
        <v>246</v>
      </c>
      <c r="G236" s="12" t="s">
        <v>30</v>
      </c>
      <c r="H236" s="12">
        <v>1</v>
      </c>
      <c r="I236" s="12" t="s">
        <v>526</v>
      </c>
      <c r="J236" s="13">
        <v>2</v>
      </c>
    </row>
    <row r="237" spans="1:10" ht="14.25">
      <c r="A237" s="14"/>
      <c r="B237" s="15"/>
      <c r="C237" s="12">
        <v>12</v>
      </c>
      <c r="D237" s="12" t="s">
        <v>527</v>
      </c>
      <c r="E237" s="12" t="s">
        <v>514</v>
      </c>
      <c r="F237" s="12" t="s">
        <v>298</v>
      </c>
      <c r="G237" s="12" t="s">
        <v>19</v>
      </c>
      <c r="H237" s="12">
        <v>5</v>
      </c>
      <c r="I237" s="12" t="s">
        <v>530</v>
      </c>
      <c r="J237" s="13">
        <v>2</v>
      </c>
    </row>
    <row r="238" spans="1:10" ht="14.25">
      <c r="A238" s="14"/>
      <c r="B238" s="11" t="s">
        <v>72</v>
      </c>
      <c r="C238" s="11">
        <v>8</v>
      </c>
      <c r="D238" s="11" t="s">
        <v>520</v>
      </c>
      <c r="E238" s="12" t="s">
        <v>88</v>
      </c>
      <c r="F238" s="12" t="s">
        <v>121</v>
      </c>
      <c r="G238" s="12" t="s">
        <v>19</v>
      </c>
      <c r="H238" s="12">
        <v>3</v>
      </c>
      <c r="I238" s="12" t="s">
        <v>566</v>
      </c>
      <c r="J238" s="13">
        <v>2</v>
      </c>
    </row>
    <row r="239" spans="1:10" ht="14.25">
      <c r="A239" s="14"/>
      <c r="B239" s="20"/>
      <c r="C239" s="15"/>
      <c r="D239" s="15"/>
      <c r="E239" s="12" t="s">
        <v>89</v>
      </c>
      <c r="F239" s="12" t="s">
        <v>121</v>
      </c>
      <c r="G239" s="12" t="s">
        <v>19</v>
      </c>
      <c r="H239" s="12">
        <v>4</v>
      </c>
      <c r="I239" s="12" t="s">
        <v>566</v>
      </c>
      <c r="J239" s="13">
        <v>2</v>
      </c>
    </row>
    <row r="240" spans="1:10" ht="14.25">
      <c r="A240" s="14"/>
      <c r="B240" s="20"/>
      <c r="C240" s="12">
        <v>10</v>
      </c>
      <c r="D240" s="12" t="s">
        <v>513</v>
      </c>
      <c r="E240" s="12" t="s">
        <v>514</v>
      </c>
      <c r="F240" s="12" t="s">
        <v>502</v>
      </c>
      <c r="G240" s="12" t="s">
        <v>19</v>
      </c>
      <c r="H240" s="12">
        <v>5</v>
      </c>
      <c r="I240" s="12" t="s">
        <v>553</v>
      </c>
      <c r="J240" s="13">
        <v>2</v>
      </c>
    </row>
    <row r="241" spans="1:10" ht="14.25">
      <c r="A241" s="14"/>
      <c r="B241" s="20"/>
      <c r="C241" s="12">
        <v>16</v>
      </c>
      <c r="D241" s="12" t="s">
        <v>524</v>
      </c>
      <c r="E241" s="12" t="s">
        <v>514</v>
      </c>
      <c r="F241" s="12" t="s">
        <v>225</v>
      </c>
      <c r="G241" s="12" t="s">
        <v>19</v>
      </c>
      <c r="H241" s="12">
        <v>1</v>
      </c>
      <c r="I241" s="12" t="s">
        <v>530</v>
      </c>
      <c r="J241" s="13">
        <v>2</v>
      </c>
    </row>
    <row r="242" spans="1:10" ht="14.25">
      <c r="A242" s="14"/>
      <c r="B242" s="15"/>
      <c r="C242" s="12">
        <v>18</v>
      </c>
      <c r="D242" s="12" t="s">
        <v>615</v>
      </c>
      <c r="E242" s="12" t="s">
        <v>514</v>
      </c>
      <c r="F242" s="12" t="s">
        <v>225</v>
      </c>
      <c r="G242" s="12" t="s">
        <v>109</v>
      </c>
      <c r="H242" s="12">
        <v>1</v>
      </c>
      <c r="I242" s="12" t="s">
        <v>530</v>
      </c>
      <c r="J242" s="13">
        <v>1</v>
      </c>
    </row>
    <row r="243" spans="1:10" ht="14.25">
      <c r="A243" s="14"/>
      <c r="B243" s="11" t="s">
        <v>37</v>
      </c>
      <c r="C243" s="12">
        <v>10</v>
      </c>
      <c r="D243" s="12" t="s">
        <v>513</v>
      </c>
      <c r="E243" s="12" t="s">
        <v>514</v>
      </c>
      <c r="F243" s="12" t="s">
        <v>437</v>
      </c>
      <c r="G243" s="12" t="s">
        <v>435</v>
      </c>
      <c r="H243" s="12">
        <v>1</v>
      </c>
      <c r="I243" s="12" t="s">
        <v>540</v>
      </c>
      <c r="J243" s="13">
        <v>2</v>
      </c>
    </row>
    <row r="244" spans="1:10" ht="14.25">
      <c r="A244" s="14"/>
      <c r="B244" s="20"/>
      <c r="C244" s="12">
        <v>13</v>
      </c>
      <c r="D244" s="12" t="s">
        <v>549</v>
      </c>
      <c r="E244" s="12" t="s">
        <v>514</v>
      </c>
      <c r="F244" s="12" t="s">
        <v>462</v>
      </c>
      <c r="G244" s="12" t="s">
        <v>19</v>
      </c>
      <c r="H244" s="12">
        <v>3</v>
      </c>
      <c r="I244" s="12" t="s">
        <v>518</v>
      </c>
      <c r="J244" s="13">
        <v>2</v>
      </c>
    </row>
    <row r="245" spans="1:10" ht="14.25">
      <c r="A245" s="14"/>
      <c r="B245" s="20"/>
      <c r="C245" s="12">
        <v>16</v>
      </c>
      <c r="D245" s="12" t="s">
        <v>524</v>
      </c>
      <c r="E245" s="12" t="s">
        <v>514</v>
      </c>
      <c r="F245" s="12" t="s">
        <v>500</v>
      </c>
      <c r="G245" s="12" t="s">
        <v>30</v>
      </c>
      <c r="H245" s="12">
        <v>1</v>
      </c>
      <c r="I245" s="12" t="s">
        <v>591</v>
      </c>
      <c r="J245" s="13">
        <v>2</v>
      </c>
    </row>
    <row r="246" spans="1:10" ht="14.25">
      <c r="A246" s="14"/>
      <c r="B246" s="15"/>
      <c r="C246" s="12">
        <v>18</v>
      </c>
      <c r="D246" s="12" t="s">
        <v>615</v>
      </c>
      <c r="E246" s="12" t="s">
        <v>514</v>
      </c>
      <c r="F246" s="12" t="s">
        <v>500</v>
      </c>
      <c r="G246" s="12" t="s">
        <v>30</v>
      </c>
      <c r="H246" s="12">
        <v>1</v>
      </c>
      <c r="I246" s="12" t="s">
        <v>591</v>
      </c>
      <c r="J246" s="13">
        <v>1</v>
      </c>
    </row>
    <row r="247" spans="1:10" ht="14.25">
      <c r="A247" s="14"/>
      <c r="B247" s="11" t="s">
        <v>52</v>
      </c>
      <c r="C247" s="12">
        <v>10</v>
      </c>
      <c r="D247" s="12" t="s">
        <v>513</v>
      </c>
      <c r="E247" s="12" t="s">
        <v>514</v>
      </c>
      <c r="F247" s="12" t="s">
        <v>500</v>
      </c>
      <c r="G247" s="12" t="s">
        <v>19</v>
      </c>
      <c r="H247" s="12">
        <v>1</v>
      </c>
      <c r="I247" s="12" t="s">
        <v>592</v>
      </c>
      <c r="J247" s="13">
        <v>2</v>
      </c>
    </row>
    <row r="248" spans="1:10" ht="14.25">
      <c r="A248" s="14"/>
      <c r="B248" s="20"/>
      <c r="C248" s="12">
        <v>12</v>
      </c>
      <c r="D248" s="12" t="s">
        <v>527</v>
      </c>
      <c r="E248" s="12" t="s">
        <v>514</v>
      </c>
      <c r="F248" s="12" t="s">
        <v>261</v>
      </c>
      <c r="G248" s="12" t="s">
        <v>30</v>
      </c>
      <c r="H248" s="12">
        <v>1</v>
      </c>
      <c r="I248" s="12" t="s">
        <v>548</v>
      </c>
      <c r="J248" s="13">
        <v>2</v>
      </c>
    </row>
    <row r="249" spans="1:10" ht="14.25">
      <c r="A249" s="14"/>
      <c r="B249" s="20"/>
      <c r="C249" s="12">
        <v>14</v>
      </c>
      <c r="D249" s="12" t="s">
        <v>522</v>
      </c>
      <c r="E249" s="12" t="s">
        <v>514</v>
      </c>
      <c r="F249" s="12" t="s">
        <v>308</v>
      </c>
      <c r="G249" s="12" t="s">
        <v>30</v>
      </c>
      <c r="H249" s="12">
        <v>1</v>
      </c>
      <c r="I249" s="12" t="s">
        <v>616</v>
      </c>
      <c r="J249" s="13">
        <v>1</v>
      </c>
    </row>
    <row r="250" spans="1:10" ht="14.25">
      <c r="A250" s="14"/>
      <c r="B250" s="20"/>
      <c r="C250" s="12">
        <v>15</v>
      </c>
      <c r="D250" s="12" t="s">
        <v>571</v>
      </c>
      <c r="E250" s="12" t="s">
        <v>514</v>
      </c>
      <c r="F250" s="12" t="s">
        <v>308</v>
      </c>
      <c r="G250" s="12" t="s">
        <v>109</v>
      </c>
      <c r="H250" s="12">
        <v>1</v>
      </c>
      <c r="I250" s="12" t="s">
        <v>616</v>
      </c>
      <c r="J250" s="13">
        <v>1</v>
      </c>
    </row>
    <row r="251" spans="1:10" ht="14.25">
      <c r="A251" s="14"/>
      <c r="B251" s="15"/>
      <c r="C251" s="12">
        <v>16</v>
      </c>
      <c r="D251" s="12" t="s">
        <v>524</v>
      </c>
      <c r="E251" s="12" t="s">
        <v>514</v>
      </c>
      <c r="F251" s="12" t="s">
        <v>308</v>
      </c>
      <c r="G251" s="12" t="s">
        <v>19</v>
      </c>
      <c r="H251" s="12">
        <v>2</v>
      </c>
      <c r="I251" s="12" t="s">
        <v>616</v>
      </c>
      <c r="J251" s="13">
        <v>2</v>
      </c>
    </row>
    <row r="252" spans="1:10" ht="14.25">
      <c r="A252" s="16"/>
      <c r="B252" s="17"/>
      <c r="C252" s="17"/>
      <c r="D252" s="17"/>
      <c r="E252" s="17"/>
      <c r="F252" s="17"/>
      <c r="G252" s="17"/>
      <c r="H252" s="17"/>
      <c r="I252" s="18"/>
      <c r="J252" s="19"/>
    </row>
    <row r="253" spans="1:10" ht="14.25">
      <c r="A253" s="10" t="s">
        <v>221</v>
      </c>
      <c r="B253" s="11" t="s">
        <v>25</v>
      </c>
      <c r="C253" s="12">
        <v>12</v>
      </c>
      <c r="D253" s="12" t="s">
        <v>527</v>
      </c>
      <c r="E253" s="12" t="s">
        <v>514</v>
      </c>
      <c r="F253" s="12" t="s">
        <v>308</v>
      </c>
      <c r="G253" s="12" t="s">
        <v>30</v>
      </c>
      <c r="H253" s="12">
        <v>1</v>
      </c>
      <c r="I253" s="12" t="s">
        <v>616</v>
      </c>
      <c r="J253" s="13">
        <v>2</v>
      </c>
    </row>
    <row r="254" spans="1:10" ht="14.25">
      <c r="A254" s="14"/>
      <c r="B254" s="20"/>
      <c r="C254" s="12">
        <v>14</v>
      </c>
      <c r="D254" s="12" t="s">
        <v>516</v>
      </c>
      <c r="E254" s="12" t="s">
        <v>514</v>
      </c>
      <c r="F254" s="12" t="s">
        <v>464</v>
      </c>
      <c r="G254" s="12" t="s">
        <v>19</v>
      </c>
      <c r="H254" s="12">
        <v>1</v>
      </c>
      <c r="I254" s="12" t="s">
        <v>608</v>
      </c>
      <c r="J254" s="13">
        <v>2</v>
      </c>
    </row>
    <row r="255" spans="1:10" ht="14.25">
      <c r="A255" s="14"/>
      <c r="B255" s="15"/>
      <c r="C255" s="12">
        <v>16</v>
      </c>
      <c r="D255" s="12" t="s">
        <v>572</v>
      </c>
      <c r="E255" s="12" t="s">
        <v>514</v>
      </c>
      <c r="F255" s="12" t="s">
        <v>464</v>
      </c>
      <c r="G255" s="12" t="s">
        <v>19</v>
      </c>
      <c r="H255" s="12">
        <v>1</v>
      </c>
      <c r="I255" s="12" t="s">
        <v>608</v>
      </c>
      <c r="J255" s="13">
        <v>1</v>
      </c>
    </row>
    <row r="256" spans="1:10" ht="14.25">
      <c r="A256" s="14"/>
      <c r="B256" s="11" t="s">
        <v>75</v>
      </c>
      <c r="C256" s="12">
        <v>10</v>
      </c>
      <c r="D256" s="12" t="s">
        <v>513</v>
      </c>
      <c r="E256" s="12" t="s">
        <v>514</v>
      </c>
      <c r="F256" s="12" t="s">
        <v>218</v>
      </c>
      <c r="G256" s="12" t="s">
        <v>19</v>
      </c>
      <c r="H256" s="12">
        <v>2</v>
      </c>
      <c r="I256" s="12" t="s">
        <v>530</v>
      </c>
      <c r="J256" s="13">
        <v>2</v>
      </c>
    </row>
    <row r="257" spans="1:10" ht="14.25">
      <c r="A257" s="14"/>
      <c r="B257" s="15"/>
      <c r="C257" s="12">
        <v>12</v>
      </c>
      <c r="D257" s="12" t="s">
        <v>527</v>
      </c>
      <c r="E257" s="12" t="s">
        <v>514</v>
      </c>
      <c r="F257" s="12" t="s">
        <v>298</v>
      </c>
      <c r="G257" s="12" t="s">
        <v>19</v>
      </c>
      <c r="H257" s="12">
        <v>1</v>
      </c>
      <c r="I257" s="12" t="s">
        <v>617</v>
      </c>
      <c r="J257" s="13">
        <v>2</v>
      </c>
    </row>
    <row r="258" spans="1:10" ht="14.25">
      <c r="A258" s="14"/>
      <c r="B258" s="11" t="s">
        <v>72</v>
      </c>
      <c r="C258" s="12">
        <v>10</v>
      </c>
      <c r="D258" s="12" t="s">
        <v>513</v>
      </c>
      <c r="E258" s="12" t="s">
        <v>514</v>
      </c>
      <c r="F258" s="12" t="s">
        <v>502</v>
      </c>
      <c r="G258" s="12" t="s">
        <v>19</v>
      </c>
      <c r="H258" s="12">
        <v>3</v>
      </c>
      <c r="I258" s="12" t="s">
        <v>583</v>
      </c>
      <c r="J258" s="13">
        <v>2</v>
      </c>
    </row>
    <row r="259" spans="1:10" ht="14.25">
      <c r="A259" s="14"/>
      <c r="B259" s="20"/>
      <c r="C259" s="12">
        <v>14</v>
      </c>
      <c r="D259" s="12" t="s">
        <v>516</v>
      </c>
      <c r="E259" s="12" t="s">
        <v>514</v>
      </c>
      <c r="F259" s="12" t="s">
        <v>368</v>
      </c>
      <c r="G259" s="12" t="s">
        <v>30</v>
      </c>
      <c r="H259" s="12">
        <v>1</v>
      </c>
      <c r="I259" s="12" t="s">
        <v>519</v>
      </c>
      <c r="J259" s="13">
        <v>2</v>
      </c>
    </row>
    <row r="260" spans="1:10" ht="14.25">
      <c r="A260" s="14"/>
      <c r="B260" s="15"/>
      <c r="C260" s="12">
        <v>18</v>
      </c>
      <c r="D260" s="12" t="s">
        <v>531</v>
      </c>
      <c r="E260" s="12" t="s">
        <v>514</v>
      </c>
      <c r="F260" s="12" t="s">
        <v>371</v>
      </c>
      <c r="G260" s="12" t="s">
        <v>30</v>
      </c>
      <c r="H260" s="12">
        <v>1</v>
      </c>
      <c r="I260" s="12" t="s">
        <v>519</v>
      </c>
      <c r="J260" s="13">
        <v>2</v>
      </c>
    </row>
    <row r="261" spans="1:10" ht="14.25">
      <c r="A261" s="14"/>
      <c r="B261" s="11" t="s">
        <v>37</v>
      </c>
      <c r="C261" s="12">
        <v>9</v>
      </c>
      <c r="D261" s="12" t="s">
        <v>579</v>
      </c>
      <c r="E261" s="12" t="s">
        <v>514</v>
      </c>
      <c r="F261" s="12" t="s">
        <v>502</v>
      </c>
      <c r="G261" s="12" t="s">
        <v>30</v>
      </c>
      <c r="H261" s="12">
        <v>1</v>
      </c>
      <c r="I261" s="12" t="s">
        <v>605</v>
      </c>
      <c r="J261" s="13">
        <v>2</v>
      </c>
    </row>
    <row r="262" spans="1:10" ht="14.25">
      <c r="A262" s="14"/>
      <c r="B262" s="20"/>
      <c r="C262" s="12">
        <v>11</v>
      </c>
      <c r="D262" s="12" t="s">
        <v>558</v>
      </c>
      <c r="E262" s="12" t="s">
        <v>514</v>
      </c>
      <c r="F262" s="12" t="s">
        <v>502</v>
      </c>
      <c r="G262" s="12" t="s">
        <v>30</v>
      </c>
      <c r="H262" s="12">
        <v>1</v>
      </c>
      <c r="I262" s="12" t="s">
        <v>605</v>
      </c>
      <c r="J262" s="13">
        <v>1</v>
      </c>
    </row>
    <row r="263" spans="1:10" ht="14.25">
      <c r="A263" s="14"/>
      <c r="B263" s="20"/>
      <c r="C263" s="12">
        <v>12</v>
      </c>
      <c r="D263" s="12" t="s">
        <v>527</v>
      </c>
      <c r="E263" s="12" t="s">
        <v>514</v>
      </c>
      <c r="F263" s="12" t="s">
        <v>494</v>
      </c>
      <c r="G263" s="12" t="s">
        <v>30</v>
      </c>
      <c r="H263" s="12">
        <v>1</v>
      </c>
      <c r="I263" s="12" t="s">
        <v>556</v>
      </c>
      <c r="J263" s="13">
        <v>2</v>
      </c>
    </row>
    <row r="264" spans="1:10" ht="14.25">
      <c r="A264" s="14"/>
      <c r="B264" s="15"/>
      <c r="C264" s="12">
        <v>14</v>
      </c>
      <c r="D264" s="12" t="s">
        <v>516</v>
      </c>
      <c r="E264" s="12" t="s">
        <v>514</v>
      </c>
      <c r="F264" s="12" t="s">
        <v>263</v>
      </c>
      <c r="G264" s="12" t="s">
        <v>30</v>
      </c>
      <c r="H264" s="12">
        <v>1</v>
      </c>
      <c r="I264" s="12" t="s">
        <v>577</v>
      </c>
      <c r="J264" s="13">
        <v>2</v>
      </c>
    </row>
    <row r="265" spans="1:10" ht="14.25">
      <c r="A265" s="14"/>
      <c r="B265" s="11" t="s">
        <v>52</v>
      </c>
      <c r="C265" s="12">
        <v>10</v>
      </c>
      <c r="D265" s="12" t="s">
        <v>513</v>
      </c>
      <c r="E265" s="12" t="s">
        <v>514</v>
      </c>
      <c r="F265" s="12" t="s">
        <v>328</v>
      </c>
      <c r="G265" s="12" t="s">
        <v>19</v>
      </c>
      <c r="H265" s="12">
        <v>3</v>
      </c>
      <c r="I265" s="12" t="s">
        <v>616</v>
      </c>
      <c r="J265" s="13">
        <v>2</v>
      </c>
    </row>
    <row r="266" spans="1:10" ht="14.25">
      <c r="A266" s="14"/>
      <c r="B266" s="20"/>
      <c r="C266" s="12">
        <v>12</v>
      </c>
      <c r="D266" s="12" t="s">
        <v>527</v>
      </c>
      <c r="E266" s="12" t="s">
        <v>514</v>
      </c>
      <c r="F266" s="12" t="s">
        <v>272</v>
      </c>
      <c r="G266" s="12" t="s">
        <v>19</v>
      </c>
      <c r="H266" s="12">
        <v>2</v>
      </c>
      <c r="I266" s="12" t="s">
        <v>540</v>
      </c>
      <c r="J266" s="13">
        <v>2</v>
      </c>
    </row>
    <row r="267" spans="1:10" ht="14.25">
      <c r="A267" s="14"/>
      <c r="B267" s="20"/>
      <c r="C267" s="12">
        <v>14</v>
      </c>
      <c r="D267" s="12" t="s">
        <v>516</v>
      </c>
      <c r="E267" s="12" t="s">
        <v>514</v>
      </c>
      <c r="F267" s="12" t="s">
        <v>237</v>
      </c>
      <c r="G267" s="12" t="s">
        <v>30</v>
      </c>
      <c r="H267" s="12">
        <v>1</v>
      </c>
      <c r="I267" s="12" t="s">
        <v>618</v>
      </c>
      <c r="J267" s="13">
        <v>2</v>
      </c>
    </row>
    <row r="268" spans="1:10" ht="14.25">
      <c r="A268" s="14"/>
      <c r="B268" s="15"/>
      <c r="C268" s="12">
        <v>16</v>
      </c>
      <c r="D268" s="12" t="s">
        <v>572</v>
      </c>
      <c r="E268" s="12" t="s">
        <v>514</v>
      </c>
      <c r="F268" s="12" t="s">
        <v>237</v>
      </c>
      <c r="G268" s="12" t="s">
        <v>109</v>
      </c>
      <c r="H268" s="12">
        <v>1</v>
      </c>
      <c r="I268" s="12" t="s">
        <v>618</v>
      </c>
      <c r="J268" s="13">
        <v>1</v>
      </c>
    </row>
    <row r="269" spans="1:10" ht="14.25">
      <c r="A269" s="16"/>
      <c r="B269" s="17"/>
      <c r="C269" s="17"/>
      <c r="D269" s="17"/>
      <c r="E269" s="17"/>
      <c r="F269" s="17"/>
      <c r="G269" s="17"/>
      <c r="H269" s="17"/>
      <c r="I269" s="18"/>
      <c r="J269" s="19"/>
    </row>
    <row r="270" spans="1:10" ht="14.25">
      <c r="A270" s="10" t="s">
        <v>65</v>
      </c>
      <c r="B270" s="11" t="s">
        <v>25</v>
      </c>
      <c r="C270" s="12">
        <v>9</v>
      </c>
      <c r="D270" s="12" t="s">
        <v>619</v>
      </c>
      <c r="E270" s="12" t="s">
        <v>514</v>
      </c>
      <c r="F270" s="12" t="s">
        <v>63</v>
      </c>
      <c r="G270" s="12" t="s">
        <v>19</v>
      </c>
      <c r="H270" s="12">
        <v>1</v>
      </c>
      <c r="I270" s="12" t="s">
        <v>536</v>
      </c>
      <c r="J270" s="13">
        <v>1</v>
      </c>
    </row>
    <row r="271" spans="1:10" ht="14.25">
      <c r="A271" s="14"/>
      <c r="B271" s="20"/>
      <c r="C271" s="12">
        <v>12</v>
      </c>
      <c r="D271" s="12" t="s">
        <v>527</v>
      </c>
      <c r="E271" s="12" t="s">
        <v>514</v>
      </c>
      <c r="F271" s="12" t="s">
        <v>232</v>
      </c>
      <c r="G271" s="12" t="s">
        <v>30</v>
      </c>
      <c r="H271" s="12">
        <v>1</v>
      </c>
      <c r="I271" s="12" t="s">
        <v>620</v>
      </c>
      <c r="J271" s="13">
        <v>2</v>
      </c>
    </row>
    <row r="272" spans="1:10" ht="14.25">
      <c r="A272" s="14"/>
      <c r="B272" s="15"/>
      <c r="C272" s="12">
        <v>14</v>
      </c>
      <c r="D272" s="12" t="s">
        <v>522</v>
      </c>
      <c r="E272" s="12" t="s">
        <v>514</v>
      </c>
      <c r="F272" s="12" t="s">
        <v>232</v>
      </c>
      <c r="G272" s="12" t="s">
        <v>19</v>
      </c>
      <c r="H272" s="12">
        <v>1</v>
      </c>
      <c r="I272" s="12" t="s">
        <v>620</v>
      </c>
      <c r="J272" s="13">
        <v>1</v>
      </c>
    </row>
    <row r="273" spans="1:10" ht="14.25">
      <c r="A273" s="14"/>
      <c r="B273" s="11" t="s">
        <v>75</v>
      </c>
      <c r="C273" s="12">
        <v>8</v>
      </c>
      <c r="D273" s="12" t="s">
        <v>520</v>
      </c>
      <c r="E273" s="12" t="s">
        <v>514</v>
      </c>
      <c r="F273" s="12" t="s">
        <v>328</v>
      </c>
      <c r="G273" s="12" t="s">
        <v>19</v>
      </c>
      <c r="H273" s="12">
        <v>1</v>
      </c>
      <c r="I273" s="12" t="s">
        <v>612</v>
      </c>
      <c r="J273" s="13">
        <v>2</v>
      </c>
    </row>
    <row r="274" spans="1:10" ht="14.25">
      <c r="A274" s="14"/>
      <c r="B274" s="20"/>
      <c r="C274" s="12">
        <v>10</v>
      </c>
      <c r="D274" s="12" t="s">
        <v>513</v>
      </c>
      <c r="E274" s="12" t="s">
        <v>514</v>
      </c>
      <c r="F274" s="12" t="s">
        <v>218</v>
      </c>
      <c r="G274" s="12" t="s">
        <v>19</v>
      </c>
      <c r="H274" s="12">
        <v>1</v>
      </c>
      <c r="I274" s="12" t="s">
        <v>606</v>
      </c>
      <c r="J274" s="13">
        <v>2</v>
      </c>
    </row>
    <row r="275" spans="1:10" ht="14.25">
      <c r="A275" s="14"/>
      <c r="B275" s="15"/>
      <c r="C275" s="12">
        <v>12</v>
      </c>
      <c r="D275" s="12" t="s">
        <v>527</v>
      </c>
      <c r="E275" s="12" t="s">
        <v>514</v>
      </c>
      <c r="F275" s="12" t="s">
        <v>298</v>
      </c>
      <c r="G275" s="12" t="s">
        <v>19</v>
      </c>
      <c r="H275" s="12">
        <v>4</v>
      </c>
      <c r="I275" s="12" t="s">
        <v>578</v>
      </c>
      <c r="J275" s="13">
        <v>2</v>
      </c>
    </row>
    <row r="276" spans="1:10" ht="14.25">
      <c r="A276" s="14"/>
      <c r="B276" s="11" t="s">
        <v>72</v>
      </c>
      <c r="C276" s="12">
        <v>9</v>
      </c>
      <c r="D276" s="12" t="s">
        <v>579</v>
      </c>
      <c r="E276" s="12" t="s">
        <v>514</v>
      </c>
      <c r="F276" s="12" t="s">
        <v>298</v>
      </c>
      <c r="G276" s="12" t="s">
        <v>30</v>
      </c>
      <c r="H276" s="12">
        <v>1</v>
      </c>
      <c r="I276" s="12" t="s">
        <v>621</v>
      </c>
      <c r="J276" s="13">
        <v>2</v>
      </c>
    </row>
    <row r="277" spans="1:10" ht="14.25">
      <c r="A277" s="14"/>
      <c r="B277" s="20"/>
      <c r="C277" s="12">
        <v>11</v>
      </c>
      <c r="D277" s="12" t="s">
        <v>558</v>
      </c>
      <c r="E277" s="12" t="s">
        <v>514</v>
      </c>
      <c r="F277" s="12" t="s">
        <v>298</v>
      </c>
      <c r="G277" s="12" t="s">
        <v>109</v>
      </c>
      <c r="H277" s="12">
        <v>1</v>
      </c>
      <c r="I277" s="12" t="s">
        <v>621</v>
      </c>
      <c r="J277" s="13">
        <v>1</v>
      </c>
    </row>
    <row r="278" spans="1:10" ht="14.25">
      <c r="A278" s="14"/>
      <c r="B278" s="20"/>
      <c r="C278" s="12">
        <v>12</v>
      </c>
      <c r="D278" s="12" t="s">
        <v>562</v>
      </c>
      <c r="E278" s="12" t="s">
        <v>514</v>
      </c>
      <c r="F278" s="12" t="s">
        <v>272</v>
      </c>
      <c r="G278" s="12" t="s">
        <v>30</v>
      </c>
      <c r="H278" s="12">
        <v>1</v>
      </c>
      <c r="I278" s="12" t="s">
        <v>622</v>
      </c>
      <c r="J278" s="13">
        <v>1</v>
      </c>
    </row>
    <row r="279" spans="1:10" ht="14.25">
      <c r="A279" s="14"/>
      <c r="B279" s="20"/>
      <c r="C279" s="12">
        <v>13</v>
      </c>
      <c r="D279" s="12" t="s">
        <v>589</v>
      </c>
      <c r="E279" s="12" t="s">
        <v>514</v>
      </c>
      <c r="F279" s="12" t="s">
        <v>272</v>
      </c>
      <c r="G279" s="12" t="s">
        <v>30</v>
      </c>
      <c r="H279" s="12">
        <v>1</v>
      </c>
      <c r="I279" s="12" t="s">
        <v>622</v>
      </c>
      <c r="J279" s="13">
        <v>1</v>
      </c>
    </row>
    <row r="280" spans="1:10" ht="14.25">
      <c r="A280" s="14"/>
      <c r="B280" s="20"/>
      <c r="C280" s="12">
        <v>14</v>
      </c>
      <c r="D280" s="12" t="s">
        <v>522</v>
      </c>
      <c r="E280" s="12" t="s">
        <v>514</v>
      </c>
      <c r="F280" s="12" t="s">
        <v>272</v>
      </c>
      <c r="G280" s="12" t="s">
        <v>30</v>
      </c>
      <c r="H280" s="12">
        <v>1</v>
      </c>
      <c r="I280" s="12" t="s">
        <v>622</v>
      </c>
      <c r="J280" s="13">
        <v>1</v>
      </c>
    </row>
    <row r="281" spans="1:10" ht="14.25">
      <c r="A281" s="14"/>
      <c r="B281" s="15"/>
      <c r="C281" s="12">
        <v>16</v>
      </c>
      <c r="D281" s="12" t="s">
        <v>572</v>
      </c>
      <c r="E281" s="12" t="s">
        <v>514</v>
      </c>
      <c r="F281" s="12" t="s">
        <v>464</v>
      </c>
      <c r="G281" s="12" t="s">
        <v>30</v>
      </c>
      <c r="H281" s="12">
        <v>1</v>
      </c>
      <c r="I281" s="12" t="s">
        <v>608</v>
      </c>
      <c r="J281" s="13">
        <v>1</v>
      </c>
    </row>
    <row r="282" spans="1:10" ht="14.25">
      <c r="A282" s="14"/>
      <c r="B282" s="11" t="s">
        <v>37</v>
      </c>
      <c r="C282" s="12">
        <v>8</v>
      </c>
      <c r="D282" s="12" t="s">
        <v>520</v>
      </c>
      <c r="E282" s="12" t="s">
        <v>514</v>
      </c>
      <c r="F282" s="12" t="s">
        <v>232</v>
      </c>
      <c r="G282" s="12" t="s">
        <v>19</v>
      </c>
      <c r="H282" s="12">
        <v>1</v>
      </c>
      <c r="I282" s="12" t="s">
        <v>620</v>
      </c>
      <c r="J282" s="13">
        <v>2</v>
      </c>
    </row>
    <row r="283" spans="1:10" ht="14.25">
      <c r="A283" s="14"/>
      <c r="B283" s="20"/>
      <c r="C283" s="12">
        <v>10</v>
      </c>
      <c r="D283" s="12" t="s">
        <v>555</v>
      </c>
      <c r="E283" s="12" t="s">
        <v>514</v>
      </c>
      <c r="F283" s="12" t="s">
        <v>218</v>
      </c>
      <c r="G283" s="12" t="s">
        <v>30</v>
      </c>
      <c r="H283" s="12">
        <v>1</v>
      </c>
      <c r="I283" s="12" t="s">
        <v>606</v>
      </c>
      <c r="J283" s="13">
        <v>1</v>
      </c>
    </row>
    <row r="284" spans="1:10" ht="14.25">
      <c r="A284" s="14"/>
      <c r="B284" s="20"/>
      <c r="C284" s="12">
        <v>11</v>
      </c>
      <c r="D284" s="12" t="s">
        <v>558</v>
      </c>
      <c r="E284" s="12" t="s">
        <v>514</v>
      </c>
      <c r="F284" s="12" t="s">
        <v>218</v>
      </c>
      <c r="G284" s="12" t="s">
        <v>30</v>
      </c>
      <c r="H284" s="12">
        <v>1</v>
      </c>
      <c r="I284" s="12" t="s">
        <v>606</v>
      </c>
      <c r="J284" s="13">
        <v>1</v>
      </c>
    </row>
    <row r="285" spans="1:10" ht="14.25">
      <c r="A285" s="14"/>
      <c r="B285" s="20"/>
      <c r="C285" s="12">
        <v>12</v>
      </c>
      <c r="D285" s="12" t="s">
        <v>562</v>
      </c>
      <c r="E285" s="12" t="s">
        <v>514</v>
      </c>
      <c r="F285" s="12" t="s">
        <v>218</v>
      </c>
      <c r="G285" s="12" t="s">
        <v>30</v>
      </c>
      <c r="H285" s="12">
        <v>1</v>
      </c>
      <c r="I285" s="12" t="s">
        <v>606</v>
      </c>
      <c r="J285" s="13">
        <v>1</v>
      </c>
    </row>
    <row r="286" spans="1:10" ht="14.25">
      <c r="A286" s="14"/>
      <c r="B286" s="20"/>
      <c r="C286" s="12">
        <v>13</v>
      </c>
      <c r="D286" s="12" t="s">
        <v>589</v>
      </c>
      <c r="E286" s="12" t="s">
        <v>514</v>
      </c>
      <c r="F286" s="12" t="s">
        <v>218</v>
      </c>
      <c r="G286" s="12" t="s">
        <v>109</v>
      </c>
      <c r="H286" s="12">
        <v>1</v>
      </c>
      <c r="I286" s="12" t="s">
        <v>606</v>
      </c>
      <c r="J286" s="13">
        <v>1</v>
      </c>
    </row>
    <row r="287" spans="1:10" ht="14.25">
      <c r="A287" s="14"/>
      <c r="B287" s="20"/>
      <c r="C287" s="12">
        <v>14</v>
      </c>
      <c r="D287" s="12" t="s">
        <v>522</v>
      </c>
      <c r="E287" s="12" t="s">
        <v>514</v>
      </c>
      <c r="F287" s="12" t="s">
        <v>475</v>
      </c>
      <c r="G287" s="12" t="s">
        <v>109</v>
      </c>
      <c r="H287" s="12">
        <v>1</v>
      </c>
      <c r="I287" s="12" t="s">
        <v>543</v>
      </c>
      <c r="J287" s="13">
        <v>1</v>
      </c>
    </row>
    <row r="288" spans="1:10" ht="14.25">
      <c r="A288" s="14"/>
      <c r="B288" s="15"/>
      <c r="C288" s="12">
        <v>15</v>
      </c>
      <c r="D288" s="12" t="s">
        <v>551</v>
      </c>
      <c r="E288" s="12" t="s">
        <v>514</v>
      </c>
      <c r="F288" s="12" t="s">
        <v>475</v>
      </c>
      <c r="G288" s="12" t="s">
        <v>19</v>
      </c>
      <c r="H288" s="12">
        <v>1</v>
      </c>
      <c r="I288" s="12" t="s">
        <v>543</v>
      </c>
      <c r="J288" s="13">
        <v>2</v>
      </c>
    </row>
    <row r="289" spans="1:10" ht="14.25">
      <c r="A289" s="14"/>
      <c r="B289" s="11" t="s">
        <v>52</v>
      </c>
      <c r="C289" s="12">
        <v>10</v>
      </c>
      <c r="D289" s="12" t="s">
        <v>513</v>
      </c>
      <c r="E289" s="12" t="s">
        <v>514</v>
      </c>
      <c r="F289" s="12" t="s">
        <v>328</v>
      </c>
      <c r="G289" s="12" t="s">
        <v>19</v>
      </c>
      <c r="H289" s="12">
        <v>2</v>
      </c>
      <c r="I289" s="12" t="s">
        <v>578</v>
      </c>
      <c r="J289" s="13">
        <v>2</v>
      </c>
    </row>
    <row r="290" spans="1:10" ht="14.25">
      <c r="A290" s="14"/>
      <c r="B290" s="20"/>
      <c r="C290" s="12">
        <v>12</v>
      </c>
      <c r="D290" s="12" t="s">
        <v>527</v>
      </c>
      <c r="E290" s="12" t="s">
        <v>514</v>
      </c>
      <c r="F290" s="12" t="s">
        <v>458</v>
      </c>
      <c r="G290" s="12" t="s">
        <v>30</v>
      </c>
      <c r="H290" s="12">
        <v>1</v>
      </c>
      <c r="I290" s="12" t="s">
        <v>546</v>
      </c>
      <c r="J290" s="13">
        <v>2</v>
      </c>
    </row>
    <row r="291" spans="1:10" ht="14.25">
      <c r="A291" s="14"/>
      <c r="B291" s="20"/>
      <c r="C291" s="12">
        <v>14</v>
      </c>
      <c r="D291" s="12" t="s">
        <v>516</v>
      </c>
      <c r="E291" s="12" t="s">
        <v>514</v>
      </c>
      <c r="F291" s="12" t="s">
        <v>232</v>
      </c>
      <c r="G291" s="12" t="s">
        <v>30</v>
      </c>
      <c r="H291" s="12">
        <v>1</v>
      </c>
      <c r="I291" s="12" t="s">
        <v>620</v>
      </c>
      <c r="J291" s="13">
        <v>2</v>
      </c>
    </row>
    <row r="292" spans="1:10" ht="14.25">
      <c r="A292" s="14"/>
      <c r="B292" s="15"/>
      <c r="C292" s="12">
        <v>16</v>
      </c>
      <c r="D292" s="12" t="s">
        <v>572</v>
      </c>
      <c r="E292" s="12" t="s">
        <v>514</v>
      </c>
      <c r="F292" s="12" t="s">
        <v>232</v>
      </c>
      <c r="G292" s="12" t="s">
        <v>109</v>
      </c>
      <c r="H292" s="12">
        <v>1</v>
      </c>
      <c r="I292" s="12" t="s">
        <v>620</v>
      </c>
      <c r="J292" s="13">
        <v>1</v>
      </c>
    </row>
    <row r="293" spans="1:10" ht="14.25">
      <c r="A293" s="16"/>
      <c r="B293" s="17"/>
      <c r="C293" s="17"/>
      <c r="D293" s="17"/>
      <c r="E293" s="17"/>
      <c r="F293" s="17"/>
      <c r="G293" s="17"/>
      <c r="H293" s="17"/>
      <c r="I293" s="18"/>
      <c r="J293" s="19"/>
    </row>
    <row r="294" spans="1:10" ht="14.25">
      <c r="A294" s="10" t="s">
        <v>144</v>
      </c>
      <c r="B294" s="12" t="s">
        <v>25</v>
      </c>
      <c r="C294" s="12">
        <v>12</v>
      </c>
      <c r="D294" s="12" t="s">
        <v>527</v>
      </c>
      <c r="E294" s="12" t="s">
        <v>514</v>
      </c>
      <c r="F294" s="12" t="s">
        <v>494</v>
      </c>
      <c r="G294" s="12" t="s">
        <v>19</v>
      </c>
      <c r="H294" s="12">
        <v>3</v>
      </c>
      <c r="I294" s="12" t="s">
        <v>556</v>
      </c>
      <c r="J294" s="13">
        <v>2</v>
      </c>
    </row>
    <row r="295" spans="1:10" ht="14.25">
      <c r="A295" s="14"/>
      <c r="B295" s="12" t="s">
        <v>75</v>
      </c>
      <c r="C295" s="12">
        <v>12</v>
      </c>
      <c r="D295" s="12" t="s">
        <v>527</v>
      </c>
      <c r="E295" s="12" t="s">
        <v>514</v>
      </c>
      <c r="F295" s="12" t="s">
        <v>298</v>
      </c>
      <c r="G295" s="12" t="s">
        <v>19</v>
      </c>
      <c r="H295" s="12">
        <v>2</v>
      </c>
      <c r="I295" s="12" t="s">
        <v>525</v>
      </c>
      <c r="J295" s="13">
        <v>2</v>
      </c>
    </row>
    <row r="296" spans="1:10" ht="14.25">
      <c r="A296" s="14"/>
      <c r="B296" s="12" t="s">
        <v>37</v>
      </c>
      <c r="C296" s="12">
        <v>13</v>
      </c>
      <c r="D296" s="12" t="s">
        <v>549</v>
      </c>
      <c r="E296" s="12" t="s">
        <v>514</v>
      </c>
      <c r="F296" s="12" t="s">
        <v>140</v>
      </c>
      <c r="G296" s="12" t="s">
        <v>30</v>
      </c>
      <c r="H296" s="12">
        <v>1</v>
      </c>
      <c r="I296" s="12" t="s">
        <v>580</v>
      </c>
      <c r="J296" s="13">
        <v>2</v>
      </c>
    </row>
    <row r="297" spans="1:10" ht="14.25">
      <c r="A297" s="14"/>
      <c r="B297" s="12" t="s">
        <v>52</v>
      </c>
      <c r="C297" s="12">
        <v>8</v>
      </c>
      <c r="D297" s="12" t="s">
        <v>520</v>
      </c>
      <c r="E297" s="12" t="s">
        <v>514</v>
      </c>
      <c r="F297" s="12" t="s">
        <v>395</v>
      </c>
      <c r="G297" s="12" t="s">
        <v>30</v>
      </c>
      <c r="H297" s="12">
        <v>1</v>
      </c>
      <c r="I297" s="12" t="s">
        <v>623</v>
      </c>
      <c r="J297" s="13">
        <v>2</v>
      </c>
    </row>
    <row r="298" spans="1:10" ht="14.25">
      <c r="A298" s="16"/>
      <c r="B298" s="17"/>
      <c r="C298" s="17"/>
      <c r="D298" s="17"/>
      <c r="E298" s="17"/>
      <c r="F298" s="17"/>
      <c r="G298" s="17"/>
      <c r="H298" s="17"/>
      <c r="I298" s="18"/>
      <c r="J298" s="19"/>
    </row>
    <row r="299" spans="1:10" ht="14.25">
      <c r="A299" s="10" t="s">
        <v>156</v>
      </c>
      <c r="B299" s="11" t="s">
        <v>25</v>
      </c>
      <c r="C299" s="12">
        <v>8</v>
      </c>
      <c r="D299" s="12" t="s">
        <v>520</v>
      </c>
      <c r="E299" s="12" t="s">
        <v>514</v>
      </c>
      <c r="F299" s="12" t="s">
        <v>328</v>
      </c>
      <c r="G299" s="12" t="s">
        <v>19</v>
      </c>
      <c r="H299" s="12">
        <v>3</v>
      </c>
      <c r="I299" s="12" t="s">
        <v>616</v>
      </c>
      <c r="J299" s="13">
        <v>2</v>
      </c>
    </row>
    <row r="300" spans="1:10" ht="14.25">
      <c r="A300" s="14"/>
      <c r="B300" s="20"/>
      <c r="C300" s="12">
        <v>12</v>
      </c>
      <c r="D300" s="12" t="s">
        <v>527</v>
      </c>
      <c r="E300" s="12" t="s">
        <v>514</v>
      </c>
      <c r="F300" s="12" t="s">
        <v>237</v>
      </c>
      <c r="G300" s="12" t="s">
        <v>30</v>
      </c>
      <c r="H300" s="12">
        <v>1</v>
      </c>
      <c r="I300" s="12" t="s">
        <v>618</v>
      </c>
      <c r="J300" s="13">
        <v>2</v>
      </c>
    </row>
    <row r="301" spans="1:10" ht="14.25">
      <c r="A301" s="14"/>
      <c r="B301" s="20"/>
      <c r="C301" s="12">
        <v>14</v>
      </c>
      <c r="D301" s="12" t="s">
        <v>522</v>
      </c>
      <c r="E301" s="12" t="s">
        <v>514</v>
      </c>
      <c r="F301" s="12" t="s">
        <v>232</v>
      </c>
      <c r="G301" s="12" t="s">
        <v>19</v>
      </c>
      <c r="H301" s="12">
        <v>2</v>
      </c>
      <c r="I301" s="12" t="s">
        <v>624</v>
      </c>
      <c r="J301" s="13">
        <v>1</v>
      </c>
    </row>
    <row r="302" spans="1:10" ht="14.25">
      <c r="A302" s="14"/>
      <c r="B302" s="20"/>
      <c r="C302" s="12">
        <v>15</v>
      </c>
      <c r="D302" s="12" t="s">
        <v>551</v>
      </c>
      <c r="E302" s="12" t="s">
        <v>514</v>
      </c>
      <c r="F302" s="12" t="s">
        <v>508</v>
      </c>
      <c r="G302" s="12" t="s">
        <v>30</v>
      </c>
      <c r="H302" s="12">
        <v>1</v>
      </c>
      <c r="I302" s="12" t="s">
        <v>591</v>
      </c>
      <c r="J302" s="13">
        <v>2</v>
      </c>
    </row>
    <row r="303" spans="1:10" ht="14.25">
      <c r="A303" s="14"/>
      <c r="B303" s="15"/>
      <c r="C303" s="12">
        <v>17</v>
      </c>
      <c r="D303" s="12" t="s">
        <v>552</v>
      </c>
      <c r="E303" s="12" t="s">
        <v>514</v>
      </c>
      <c r="F303" s="12" t="s">
        <v>508</v>
      </c>
      <c r="G303" s="12" t="s">
        <v>19</v>
      </c>
      <c r="H303" s="12">
        <v>1</v>
      </c>
      <c r="I303" s="12" t="s">
        <v>591</v>
      </c>
      <c r="J303" s="13">
        <v>1</v>
      </c>
    </row>
    <row r="304" spans="1:10" ht="14.25">
      <c r="A304" s="14"/>
      <c r="B304" s="11" t="s">
        <v>75</v>
      </c>
      <c r="C304" s="12">
        <v>8</v>
      </c>
      <c r="D304" s="12" t="s">
        <v>520</v>
      </c>
      <c r="E304" s="12" t="s">
        <v>514</v>
      </c>
      <c r="F304" s="12" t="s">
        <v>212</v>
      </c>
      <c r="G304" s="12" t="s">
        <v>30</v>
      </c>
      <c r="H304" s="12">
        <v>1</v>
      </c>
      <c r="I304" s="12" t="s">
        <v>530</v>
      </c>
      <c r="J304" s="13">
        <v>2</v>
      </c>
    </row>
    <row r="305" spans="1:10" ht="14.25">
      <c r="A305" s="14"/>
      <c r="B305" s="20"/>
      <c r="C305" s="12">
        <v>10</v>
      </c>
      <c r="D305" s="12" t="s">
        <v>513</v>
      </c>
      <c r="E305" s="12" t="s">
        <v>514</v>
      </c>
      <c r="F305" s="12" t="s">
        <v>328</v>
      </c>
      <c r="G305" s="12" t="s">
        <v>19</v>
      </c>
      <c r="H305" s="12">
        <v>2</v>
      </c>
      <c r="I305" s="12" t="s">
        <v>578</v>
      </c>
      <c r="J305" s="13">
        <v>2</v>
      </c>
    </row>
    <row r="306" spans="1:10" ht="14.25">
      <c r="A306" s="14"/>
      <c r="B306" s="15"/>
      <c r="C306" s="12">
        <v>12</v>
      </c>
      <c r="D306" s="12" t="s">
        <v>527</v>
      </c>
      <c r="E306" s="12" t="s">
        <v>514</v>
      </c>
      <c r="F306" s="12" t="s">
        <v>298</v>
      </c>
      <c r="G306" s="12" t="s">
        <v>19</v>
      </c>
      <c r="H306" s="12">
        <v>3</v>
      </c>
      <c r="I306" s="12" t="s">
        <v>569</v>
      </c>
      <c r="J306" s="13">
        <v>2</v>
      </c>
    </row>
    <row r="307" spans="1:10" ht="14.25">
      <c r="A307" s="14"/>
      <c r="B307" s="11" t="s">
        <v>72</v>
      </c>
      <c r="C307" s="12">
        <v>10</v>
      </c>
      <c r="D307" s="12" t="s">
        <v>513</v>
      </c>
      <c r="E307" s="12" t="s">
        <v>514</v>
      </c>
      <c r="F307" s="12" t="s">
        <v>502</v>
      </c>
      <c r="G307" s="12" t="s">
        <v>19</v>
      </c>
      <c r="H307" s="12">
        <v>1</v>
      </c>
      <c r="I307" s="12" t="s">
        <v>605</v>
      </c>
      <c r="J307" s="13">
        <v>2</v>
      </c>
    </row>
    <row r="308" spans="1:10" ht="14.25">
      <c r="A308" s="14"/>
      <c r="B308" s="20"/>
      <c r="C308" s="12">
        <v>12</v>
      </c>
      <c r="D308" s="12" t="s">
        <v>562</v>
      </c>
      <c r="E308" s="12" t="s">
        <v>514</v>
      </c>
      <c r="F308" s="12" t="s">
        <v>462</v>
      </c>
      <c r="G308" s="12" t="s">
        <v>109</v>
      </c>
      <c r="H308" s="12">
        <v>1</v>
      </c>
      <c r="I308" s="12" t="s">
        <v>607</v>
      </c>
      <c r="J308" s="13">
        <v>1</v>
      </c>
    </row>
    <row r="309" spans="1:10" ht="14.25">
      <c r="A309" s="14"/>
      <c r="B309" s="20"/>
      <c r="C309" s="12">
        <v>14</v>
      </c>
      <c r="D309" s="12" t="s">
        <v>516</v>
      </c>
      <c r="E309" s="12" t="s">
        <v>514</v>
      </c>
      <c r="F309" s="12" t="s">
        <v>466</v>
      </c>
      <c r="G309" s="12" t="s">
        <v>30</v>
      </c>
      <c r="H309" s="12">
        <v>1</v>
      </c>
      <c r="I309" s="12" t="s">
        <v>570</v>
      </c>
      <c r="J309" s="13">
        <v>2</v>
      </c>
    </row>
    <row r="310" spans="1:10" ht="14.25">
      <c r="A310" s="14"/>
      <c r="B310" s="15"/>
      <c r="C310" s="12">
        <v>16</v>
      </c>
      <c r="D310" s="12" t="s">
        <v>572</v>
      </c>
      <c r="E310" s="12" t="s">
        <v>514</v>
      </c>
      <c r="F310" s="12" t="s">
        <v>466</v>
      </c>
      <c r="G310" s="12" t="s">
        <v>109</v>
      </c>
      <c r="H310" s="12">
        <v>1</v>
      </c>
      <c r="I310" s="12" t="s">
        <v>570</v>
      </c>
      <c r="J310" s="13">
        <v>1</v>
      </c>
    </row>
    <row r="311" spans="1:10" ht="14.25">
      <c r="A311" s="14"/>
      <c r="B311" s="11" t="s">
        <v>37</v>
      </c>
      <c r="C311" s="12">
        <v>8</v>
      </c>
      <c r="D311" s="12" t="s">
        <v>520</v>
      </c>
      <c r="E311" s="12" t="s">
        <v>514</v>
      </c>
      <c r="F311" s="12" t="s">
        <v>232</v>
      </c>
      <c r="G311" s="12" t="s">
        <v>19</v>
      </c>
      <c r="H311" s="12">
        <v>2</v>
      </c>
      <c r="I311" s="12" t="s">
        <v>624</v>
      </c>
      <c r="J311" s="13">
        <v>2</v>
      </c>
    </row>
    <row r="312" spans="1:10" ht="14.25">
      <c r="A312" s="14"/>
      <c r="B312" s="20"/>
      <c r="C312" s="12">
        <v>10</v>
      </c>
      <c r="D312" s="12" t="s">
        <v>555</v>
      </c>
      <c r="E312" s="12" t="s">
        <v>514</v>
      </c>
      <c r="F312" s="12" t="s">
        <v>462</v>
      </c>
      <c r="G312" s="12" t="s">
        <v>30</v>
      </c>
      <c r="H312" s="12">
        <v>1</v>
      </c>
      <c r="I312" s="12" t="s">
        <v>607</v>
      </c>
      <c r="J312" s="13">
        <v>1</v>
      </c>
    </row>
    <row r="313" spans="1:10" ht="14.25">
      <c r="A313" s="14"/>
      <c r="B313" s="20"/>
      <c r="C313" s="12">
        <v>11</v>
      </c>
      <c r="D313" s="12" t="s">
        <v>558</v>
      </c>
      <c r="E313" s="12" t="s">
        <v>514</v>
      </c>
      <c r="F313" s="12" t="s">
        <v>462</v>
      </c>
      <c r="G313" s="12" t="s">
        <v>30</v>
      </c>
      <c r="H313" s="12">
        <v>1</v>
      </c>
      <c r="I313" s="12" t="s">
        <v>607</v>
      </c>
      <c r="J313" s="13">
        <v>1</v>
      </c>
    </row>
    <row r="314" spans="1:10" ht="14.25">
      <c r="A314" s="14"/>
      <c r="B314" s="20"/>
      <c r="C314" s="12">
        <v>12</v>
      </c>
      <c r="D314" s="12" t="s">
        <v>562</v>
      </c>
      <c r="E314" s="12" t="s">
        <v>514</v>
      </c>
      <c r="F314" s="12" t="s">
        <v>462</v>
      </c>
      <c r="G314" s="12" t="s">
        <v>30</v>
      </c>
      <c r="H314" s="12">
        <v>1</v>
      </c>
      <c r="I314" s="12" t="s">
        <v>607</v>
      </c>
      <c r="J314" s="13">
        <v>1</v>
      </c>
    </row>
    <row r="315" spans="1:10" ht="14.25">
      <c r="A315" s="14"/>
      <c r="B315" s="20"/>
      <c r="C315" s="12">
        <v>13</v>
      </c>
      <c r="D315" s="12" t="s">
        <v>549</v>
      </c>
      <c r="E315" s="12" t="s">
        <v>514</v>
      </c>
      <c r="F315" s="12" t="s">
        <v>462</v>
      </c>
      <c r="G315" s="12" t="s">
        <v>19</v>
      </c>
      <c r="H315" s="12">
        <v>1</v>
      </c>
      <c r="I315" s="12" t="s">
        <v>607</v>
      </c>
      <c r="J315" s="13">
        <v>2</v>
      </c>
    </row>
    <row r="316" spans="1:10" ht="14.25">
      <c r="A316" s="14"/>
      <c r="B316" s="15"/>
      <c r="C316" s="12">
        <v>15</v>
      </c>
      <c r="D316" s="12" t="s">
        <v>551</v>
      </c>
      <c r="E316" s="12" t="s">
        <v>514</v>
      </c>
      <c r="F316" s="12" t="s">
        <v>179</v>
      </c>
      <c r="G316" s="12" t="s">
        <v>173</v>
      </c>
      <c r="H316" s="12">
        <v>2</v>
      </c>
      <c r="I316" s="12" t="s">
        <v>556</v>
      </c>
      <c r="J316" s="13">
        <v>2</v>
      </c>
    </row>
    <row r="317" spans="1:10" ht="14.25">
      <c r="A317" s="14"/>
      <c r="B317" s="11" t="s">
        <v>52</v>
      </c>
      <c r="C317" s="12">
        <v>10</v>
      </c>
      <c r="D317" s="12" t="s">
        <v>513</v>
      </c>
      <c r="E317" s="12" t="s">
        <v>514</v>
      </c>
      <c r="F317" s="12" t="s">
        <v>272</v>
      </c>
      <c r="G317" s="12" t="s">
        <v>19</v>
      </c>
      <c r="H317" s="12">
        <v>1</v>
      </c>
      <c r="I317" s="12" t="s">
        <v>622</v>
      </c>
      <c r="J317" s="13">
        <v>2</v>
      </c>
    </row>
    <row r="318" spans="1:10" ht="14.25">
      <c r="A318" s="14"/>
      <c r="B318" s="20"/>
      <c r="C318" s="12">
        <v>16</v>
      </c>
      <c r="D318" s="12" t="s">
        <v>572</v>
      </c>
      <c r="E318" s="12" t="s">
        <v>514</v>
      </c>
      <c r="F318" s="12" t="s">
        <v>475</v>
      </c>
      <c r="G318" s="12" t="s">
        <v>19</v>
      </c>
      <c r="H318" s="12">
        <v>1</v>
      </c>
      <c r="I318" s="12" t="s">
        <v>543</v>
      </c>
      <c r="J318" s="13">
        <v>1</v>
      </c>
    </row>
    <row r="319" spans="1:10" ht="14.25">
      <c r="A319" s="14"/>
      <c r="B319" s="15"/>
      <c r="C319" s="12">
        <v>17</v>
      </c>
      <c r="D319" s="12" t="s">
        <v>534</v>
      </c>
      <c r="E319" s="12" t="s">
        <v>514</v>
      </c>
      <c r="F319" s="12" t="s">
        <v>153</v>
      </c>
      <c r="G319" s="12" t="s">
        <v>30</v>
      </c>
      <c r="H319" s="12">
        <v>1</v>
      </c>
      <c r="I319" s="12" t="s">
        <v>625</v>
      </c>
      <c r="J319" s="13">
        <v>2</v>
      </c>
    </row>
    <row r="320" spans="1:10" ht="14.25">
      <c r="A320" s="16"/>
      <c r="B320" s="17"/>
      <c r="C320" s="17"/>
      <c r="D320" s="17"/>
      <c r="E320" s="17"/>
      <c r="F320" s="17"/>
      <c r="G320" s="17"/>
      <c r="H320" s="17"/>
      <c r="I320" s="18"/>
      <c r="J320" s="19"/>
    </row>
    <row r="321" spans="1:10" ht="14.25">
      <c r="A321" s="10" t="s">
        <v>626</v>
      </c>
      <c r="B321" s="11" t="s">
        <v>626</v>
      </c>
      <c r="C321" s="11">
        <v>0</v>
      </c>
      <c r="D321" s="11" t="s">
        <v>627</v>
      </c>
      <c r="E321" s="11">
        <v>0</v>
      </c>
      <c r="F321" s="12" t="s">
        <v>479</v>
      </c>
      <c r="G321" s="12" t="s">
        <v>19</v>
      </c>
      <c r="H321" s="12">
        <v>2</v>
      </c>
      <c r="I321" s="12" t="s">
        <v>544</v>
      </c>
      <c r="J321" s="13">
        <v>0</v>
      </c>
    </row>
    <row r="322" spans="1:10" ht="14.25">
      <c r="A322" s="14"/>
      <c r="B322" s="20"/>
      <c r="C322" s="20"/>
      <c r="D322" s="20"/>
      <c r="E322" s="20"/>
      <c r="F322" s="12" t="s">
        <v>415</v>
      </c>
      <c r="G322" s="12" t="s">
        <v>157</v>
      </c>
      <c r="H322" s="12">
        <v>1</v>
      </c>
      <c r="I322" s="12" t="s">
        <v>544</v>
      </c>
      <c r="J322" s="13">
        <v>0</v>
      </c>
    </row>
    <row r="323" spans="1:10" ht="14.25">
      <c r="A323" s="14"/>
      <c r="B323" s="20"/>
      <c r="C323" s="20"/>
      <c r="D323" s="20"/>
      <c r="E323" s="20"/>
      <c r="F323" s="12" t="s">
        <v>250</v>
      </c>
      <c r="G323" s="12" t="s">
        <v>19</v>
      </c>
      <c r="H323" s="12">
        <v>2</v>
      </c>
      <c r="I323" s="12" t="s">
        <v>544</v>
      </c>
      <c r="J323" s="13">
        <v>0</v>
      </c>
    </row>
    <row r="324" spans="1:10" ht="14.25">
      <c r="A324" s="14"/>
      <c r="B324" s="20"/>
      <c r="C324" s="20"/>
      <c r="D324" s="20"/>
      <c r="E324" s="20"/>
      <c r="F324" s="12" t="s">
        <v>405</v>
      </c>
      <c r="G324" s="12" t="s">
        <v>157</v>
      </c>
      <c r="H324" s="12">
        <v>1</v>
      </c>
      <c r="I324" s="12" t="s">
        <v>586</v>
      </c>
      <c r="J324" s="13">
        <v>0</v>
      </c>
    </row>
    <row r="325" spans="1:10" ht="14.25">
      <c r="A325" s="14"/>
      <c r="B325" s="20"/>
      <c r="C325" s="20"/>
      <c r="D325" s="20"/>
      <c r="E325" s="20"/>
      <c r="F325" s="12" t="s">
        <v>418</v>
      </c>
      <c r="G325" s="12" t="s">
        <v>416</v>
      </c>
      <c r="H325" s="12">
        <v>1</v>
      </c>
      <c r="I325" s="12" t="s">
        <v>600</v>
      </c>
      <c r="J325" s="13">
        <v>0</v>
      </c>
    </row>
    <row r="326" spans="1:10" ht="14.25">
      <c r="A326" s="14"/>
      <c r="B326" s="20"/>
      <c r="C326" s="20"/>
      <c r="D326" s="20"/>
      <c r="E326" s="20"/>
      <c r="F326" s="12" t="s">
        <v>422</v>
      </c>
      <c r="G326" s="12" t="s">
        <v>416</v>
      </c>
      <c r="H326" s="12">
        <v>1</v>
      </c>
      <c r="I326" s="12" t="s">
        <v>563</v>
      </c>
      <c r="J326" s="13">
        <v>0</v>
      </c>
    </row>
    <row r="327" spans="1:10" ht="14.25">
      <c r="A327" s="14"/>
      <c r="B327" s="20"/>
      <c r="C327" s="20"/>
      <c r="D327" s="20"/>
      <c r="E327" s="20"/>
      <c r="F327" s="12" t="s">
        <v>420</v>
      </c>
      <c r="G327" s="12" t="s">
        <v>416</v>
      </c>
      <c r="H327" s="12">
        <v>1</v>
      </c>
      <c r="I327" s="12" t="s">
        <v>544</v>
      </c>
      <c r="J327" s="13">
        <v>0</v>
      </c>
    </row>
    <row r="328" spans="1:10" ht="14.25">
      <c r="A328" s="14"/>
      <c r="B328" s="20"/>
      <c r="C328" s="20"/>
      <c r="D328" s="20"/>
      <c r="E328" s="20"/>
      <c r="F328" s="12" t="s">
        <v>322</v>
      </c>
      <c r="G328" s="12" t="s">
        <v>320</v>
      </c>
      <c r="H328" s="12">
        <v>1</v>
      </c>
      <c r="I328" s="12" t="s">
        <v>544</v>
      </c>
      <c r="J328" s="13">
        <v>0</v>
      </c>
    </row>
    <row r="329" spans="1:10" ht="14.25">
      <c r="A329" s="14"/>
      <c r="B329" s="20"/>
      <c r="C329" s="20"/>
      <c r="D329" s="20"/>
      <c r="E329" s="20"/>
      <c r="F329" s="12" t="s">
        <v>324</v>
      </c>
      <c r="G329" s="12" t="s">
        <v>320</v>
      </c>
      <c r="H329" s="12">
        <v>1</v>
      </c>
      <c r="I329" s="12" t="s">
        <v>544</v>
      </c>
      <c r="J329" s="13">
        <v>0</v>
      </c>
    </row>
    <row r="330" spans="1:10" ht="14.25">
      <c r="A330" s="14"/>
      <c r="B330" s="20"/>
      <c r="C330" s="20"/>
      <c r="D330" s="20"/>
      <c r="E330" s="20"/>
      <c r="F330" s="12" t="s">
        <v>326</v>
      </c>
      <c r="G330" s="12" t="s">
        <v>320</v>
      </c>
      <c r="H330" s="12">
        <v>1</v>
      </c>
      <c r="I330" s="12" t="s">
        <v>544</v>
      </c>
      <c r="J330" s="13">
        <v>0</v>
      </c>
    </row>
    <row r="331" spans="1:10" ht="14.25">
      <c r="A331" s="14"/>
      <c r="B331" s="20"/>
      <c r="C331" s="20"/>
      <c r="D331" s="20"/>
      <c r="E331" s="20"/>
      <c r="F331" s="11" t="s">
        <v>365</v>
      </c>
      <c r="G331" s="11" t="s">
        <v>109</v>
      </c>
      <c r="H331" s="12">
        <v>1</v>
      </c>
      <c r="I331" s="12" t="s">
        <v>592</v>
      </c>
      <c r="J331" s="13">
        <v>0</v>
      </c>
    </row>
    <row r="332" spans="1:10" ht="14.25">
      <c r="A332" s="14"/>
      <c r="B332" s="20"/>
      <c r="C332" s="20"/>
      <c r="D332" s="20"/>
      <c r="E332" s="20"/>
      <c r="F332" s="20"/>
      <c r="G332" s="20"/>
      <c r="H332" s="12">
        <v>2</v>
      </c>
      <c r="I332" s="12" t="s">
        <v>590</v>
      </c>
      <c r="J332" s="13">
        <v>0</v>
      </c>
    </row>
    <row r="333" spans="1:10" ht="14.25">
      <c r="A333" s="14"/>
      <c r="B333" s="20"/>
      <c r="C333" s="20"/>
      <c r="D333" s="20"/>
      <c r="E333" s="20"/>
      <c r="F333" s="15"/>
      <c r="G333" s="15"/>
      <c r="H333" s="12">
        <v>3</v>
      </c>
      <c r="I333" s="12" t="s">
        <v>608</v>
      </c>
      <c r="J333" s="13">
        <v>0</v>
      </c>
    </row>
    <row r="334" spans="1:10" ht="14.25">
      <c r="A334" s="14"/>
      <c r="B334" s="20"/>
      <c r="C334" s="20"/>
      <c r="D334" s="20"/>
      <c r="E334" s="20"/>
      <c r="F334" s="12" t="s">
        <v>407</v>
      </c>
      <c r="G334" s="12" t="s">
        <v>157</v>
      </c>
      <c r="H334" s="12">
        <v>1</v>
      </c>
      <c r="I334" s="12" t="s">
        <v>563</v>
      </c>
      <c r="J334" s="13">
        <v>0</v>
      </c>
    </row>
    <row r="335" spans="1:10" ht="14.25">
      <c r="A335" s="14"/>
      <c r="B335" s="20"/>
      <c r="C335" s="20"/>
      <c r="D335" s="20"/>
      <c r="E335" s="20"/>
      <c r="F335" s="12" t="s">
        <v>409</v>
      </c>
      <c r="G335" s="12" t="s">
        <v>157</v>
      </c>
      <c r="H335" s="12">
        <v>1</v>
      </c>
      <c r="I335" s="12" t="s">
        <v>586</v>
      </c>
      <c r="J335" s="13">
        <v>0</v>
      </c>
    </row>
    <row r="336" spans="1:10" ht="14.25">
      <c r="A336" s="14"/>
      <c r="B336" s="20"/>
      <c r="C336" s="20"/>
      <c r="D336" s="20"/>
      <c r="E336" s="20"/>
      <c r="F336" s="12" t="s">
        <v>411</v>
      </c>
      <c r="G336" s="12" t="s">
        <v>157</v>
      </c>
      <c r="H336" s="12">
        <v>1</v>
      </c>
      <c r="I336" s="12" t="s">
        <v>600</v>
      </c>
      <c r="J336" s="13">
        <v>0</v>
      </c>
    </row>
    <row r="337" spans="1:10" ht="14.25">
      <c r="A337" s="14"/>
      <c r="B337" s="20"/>
      <c r="C337" s="20"/>
      <c r="D337" s="20"/>
      <c r="E337" s="20"/>
      <c r="F337" s="12" t="s">
        <v>413</v>
      </c>
      <c r="G337" s="12" t="s">
        <v>157</v>
      </c>
      <c r="H337" s="12">
        <v>1</v>
      </c>
      <c r="I337" s="12" t="s">
        <v>586</v>
      </c>
      <c r="J337" s="13">
        <v>0</v>
      </c>
    </row>
    <row r="338" spans="1:10" ht="14.25">
      <c r="A338" s="14"/>
      <c r="B338" s="20"/>
      <c r="C338" s="20"/>
      <c r="D338" s="20"/>
      <c r="E338" s="20"/>
      <c r="F338" s="12" t="s">
        <v>424</v>
      </c>
      <c r="G338" s="12" t="s">
        <v>157</v>
      </c>
      <c r="H338" s="12">
        <v>1</v>
      </c>
      <c r="I338" s="12" t="s">
        <v>563</v>
      </c>
      <c r="J338" s="13">
        <v>0</v>
      </c>
    </row>
    <row r="339" spans="1:10" ht="14.25">
      <c r="A339" s="14"/>
      <c r="B339" s="20"/>
      <c r="C339" s="20"/>
      <c r="D339" s="20"/>
      <c r="E339" s="20"/>
      <c r="F339" s="12" t="s">
        <v>426</v>
      </c>
      <c r="G339" s="12" t="s">
        <v>157</v>
      </c>
      <c r="H339" s="12">
        <v>1</v>
      </c>
      <c r="I339" s="12" t="s">
        <v>563</v>
      </c>
      <c r="J339" s="13">
        <v>0</v>
      </c>
    </row>
    <row r="340" spans="1:10" ht="14.25">
      <c r="A340" s="14"/>
      <c r="B340" s="20"/>
      <c r="C340" s="20"/>
      <c r="D340" s="20"/>
      <c r="E340" s="20"/>
      <c r="F340" s="12" t="s">
        <v>428</v>
      </c>
      <c r="G340" s="12" t="s">
        <v>157</v>
      </c>
      <c r="H340" s="12">
        <v>1</v>
      </c>
      <c r="I340" s="12" t="s">
        <v>586</v>
      </c>
      <c r="J340" s="13">
        <v>0</v>
      </c>
    </row>
    <row r="341" spans="1:10" ht="14.25">
      <c r="A341" s="14"/>
      <c r="B341" s="20"/>
      <c r="C341" s="20"/>
      <c r="D341" s="20"/>
      <c r="E341" s="20"/>
      <c r="F341" s="12" t="s">
        <v>430</v>
      </c>
      <c r="G341" s="12" t="s">
        <v>157</v>
      </c>
      <c r="H341" s="12">
        <v>1</v>
      </c>
      <c r="I341" s="12" t="s">
        <v>586</v>
      </c>
      <c r="J341" s="13">
        <v>0</v>
      </c>
    </row>
    <row r="342" spans="1:10" ht="14.25">
      <c r="A342" s="14"/>
      <c r="B342" s="20"/>
      <c r="C342" s="20"/>
      <c r="D342" s="20"/>
      <c r="E342" s="20"/>
      <c r="F342" s="12" t="s">
        <v>159</v>
      </c>
      <c r="G342" s="12" t="s">
        <v>157</v>
      </c>
      <c r="H342" s="12">
        <v>1</v>
      </c>
      <c r="I342" s="12" t="s">
        <v>600</v>
      </c>
      <c r="J342" s="13">
        <v>0</v>
      </c>
    </row>
    <row r="343" spans="1:10" ht="14.25">
      <c r="A343" s="14"/>
      <c r="B343" s="20"/>
      <c r="C343" s="20"/>
      <c r="D343" s="20"/>
      <c r="E343" s="20"/>
      <c r="F343" s="11" t="s">
        <v>433</v>
      </c>
      <c r="G343" s="11" t="s">
        <v>431</v>
      </c>
      <c r="H343" s="11">
        <v>1</v>
      </c>
      <c r="I343" s="11" t="s">
        <v>605</v>
      </c>
      <c r="J343" s="21">
        <v>0</v>
      </c>
    </row>
    <row r="344" spans="1:10" ht="14.25">
      <c r="A344" s="14"/>
      <c r="B344" s="20"/>
      <c r="C344" s="20"/>
      <c r="D344" s="20"/>
      <c r="E344" s="20"/>
      <c r="F344" s="20"/>
      <c r="G344" s="20"/>
      <c r="H344" s="20"/>
      <c r="I344" s="20" t="s">
        <v>556</v>
      </c>
      <c r="J344" s="22">
        <v>0</v>
      </c>
    </row>
    <row r="345" spans="1:10" ht="14.25">
      <c r="A345" s="14"/>
      <c r="B345" s="20"/>
      <c r="C345" s="20"/>
      <c r="D345" s="20"/>
      <c r="E345" s="20"/>
      <c r="F345" s="15"/>
      <c r="G345" s="15"/>
      <c r="H345" s="15"/>
      <c r="I345" s="15" t="s">
        <v>536</v>
      </c>
      <c r="J345" s="19">
        <v>0</v>
      </c>
    </row>
    <row r="346" spans="1:10" ht="14.25">
      <c r="A346" s="14"/>
      <c r="B346" s="20"/>
      <c r="C346" s="20"/>
      <c r="D346" s="20"/>
      <c r="E346" s="20"/>
      <c r="F346" s="12" t="s">
        <v>272</v>
      </c>
      <c r="G346" s="12" t="s">
        <v>19</v>
      </c>
      <c r="H346" s="12">
        <v>3</v>
      </c>
      <c r="I346" s="12" t="s">
        <v>544</v>
      </c>
      <c r="J346" s="13">
        <v>0</v>
      </c>
    </row>
    <row r="347" spans="1:10" ht="14.25">
      <c r="A347" s="14"/>
      <c r="B347" s="20"/>
      <c r="C347" s="20"/>
      <c r="D347" s="20"/>
      <c r="E347" s="20"/>
      <c r="F347" s="12" t="s">
        <v>175</v>
      </c>
      <c r="G347" s="12" t="s">
        <v>173</v>
      </c>
      <c r="H347" s="12">
        <v>1</v>
      </c>
      <c r="I347" s="12" t="s">
        <v>544</v>
      </c>
      <c r="J347" s="13">
        <v>0</v>
      </c>
    </row>
    <row r="348" spans="1:10" ht="14.25">
      <c r="A348" s="14"/>
      <c r="B348" s="20"/>
      <c r="C348" s="20"/>
      <c r="D348" s="20"/>
      <c r="E348" s="20"/>
      <c r="F348" s="12" t="s">
        <v>204</v>
      </c>
      <c r="G348" s="12" t="s">
        <v>173</v>
      </c>
      <c r="H348" s="12">
        <v>1</v>
      </c>
      <c r="I348" s="12" t="s">
        <v>544</v>
      </c>
      <c r="J348" s="13">
        <v>0</v>
      </c>
    </row>
    <row r="349" spans="1:10" ht="14.25">
      <c r="A349" s="14"/>
      <c r="B349" s="20"/>
      <c r="C349" s="20"/>
      <c r="D349" s="20"/>
      <c r="E349" s="20"/>
      <c r="F349" s="12" t="s">
        <v>208</v>
      </c>
      <c r="G349" s="12" t="s">
        <v>173</v>
      </c>
      <c r="H349" s="12">
        <v>1</v>
      </c>
      <c r="I349" s="12" t="s">
        <v>544</v>
      </c>
      <c r="J349" s="13">
        <v>0</v>
      </c>
    </row>
    <row r="350" spans="1:10" ht="14.25">
      <c r="A350" s="14"/>
      <c r="B350" s="20"/>
      <c r="C350" s="20"/>
      <c r="D350" s="20"/>
      <c r="E350" s="20"/>
      <c r="F350" s="12" t="s">
        <v>452</v>
      </c>
      <c r="G350" s="12" t="s">
        <v>173</v>
      </c>
      <c r="H350" s="12">
        <v>1</v>
      </c>
      <c r="I350" s="12" t="s">
        <v>544</v>
      </c>
      <c r="J350" s="13">
        <v>0</v>
      </c>
    </row>
    <row r="351" spans="1:10" ht="14.25">
      <c r="A351" s="14"/>
      <c r="B351" s="20"/>
      <c r="C351" s="20"/>
      <c r="D351" s="20"/>
      <c r="E351" s="20"/>
      <c r="F351" s="12" t="s">
        <v>454</v>
      </c>
      <c r="G351" s="12" t="s">
        <v>173</v>
      </c>
      <c r="H351" s="12">
        <v>1</v>
      </c>
      <c r="I351" s="12" t="s">
        <v>544</v>
      </c>
      <c r="J351" s="13">
        <v>0</v>
      </c>
    </row>
    <row r="352" spans="1:10" ht="14.25">
      <c r="A352" s="14"/>
      <c r="B352" s="20"/>
      <c r="C352" s="20"/>
      <c r="D352" s="20"/>
      <c r="E352" s="20"/>
      <c r="F352" s="12" t="s">
        <v>456</v>
      </c>
      <c r="G352" s="12" t="s">
        <v>173</v>
      </c>
      <c r="H352" s="12">
        <v>1</v>
      </c>
      <c r="I352" s="12" t="s">
        <v>544</v>
      </c>
      <c r="J352" s="13">
        <v>0</v>
      </c>
    </row>
    <row r="353" spans="1:10" ht="14.25">
      <c r="A353" s="14"/>
      <c r="B353" s="20"/>
      <c r="C353" s="20"/>
      <c r="D353" s="20"/>
      <c r="E353" s="20"/>
      <c r="F353" s="12" t="s">
        <v>202</v>
      </c>
      <c r="G353" s="12" t="s">
        <v>173</v>
      </c>
      <c r="H353" s="12">
        <v>1</v>
      </c>
      <c r="I353" s="12" t="s">
        <v>543</v>
      </c>
      <c r="J353" s="13">
        <v>0</v>
      </c>
    </row>
    <row r="354" spans="1:10" ht="14.25">
      <c r="A354" s="14"/>
      <c r="B354" s="20"/>
      <c r="C354" s="20"/>
      <c r="D354" s="20"/>
      <c r="E354" s="20"/>
      <c r="F354" s="12" t="s">
        <v>206</v>
      </c>
      <c r="G354" s="12" t="s">
        <v>173</v>
      </c>
      <c r="H354" s="12">
        <v>1</v>
      </c>
      <c r="I354" s="12" t="s">
        <v>544</v>
      </c>
      <c r="J354" s="13">
        <v>0</v>
      </c>
    </row>
    <row r="355" spans="1:10" ht="14.25">
      <c r="A355" s="14"/>
      <c r="B355" s="20"/>
      <c r="C355" s="20"/>
      <c r="D355" s="20"/>
      <c r="E355" s="20"/>
      <c r="F355" s="12" t="s">
        <v>210</v>
      </c>
      <c r="G355" s="12" t="s">
        <v>173</v>
      </c>
      <c r="H355" s="12">
        <v>1</v>
      </c>
      <c r="I355" s="12" t="s">
        <v>544</v>
      </c>
      <c r="J355" s="13">
        <v>0</v>
      </c>
    </row>
    <row r="356" spans="1:10" ht="14.25">
      <c r="A356" s="14"/>
      <c r="B356" s="20"/>
      <c r="C356" s="20"/>
      <c r="D356" s="20"/>
      <c r="E356" s="20"/>
      <c r="F356" s="12" t="s">
        <v>442</v>
      </c>
      <c r="G356" s="12" t="s">
        <v>435</v>
      </c>
      <c r="H356" s="12">
        <v>1</v>
      </c>
      <c r="I356" s="12" t="s">
        <v>628</v>
      </c>
      <c r="J356" s="13">
        <v>0</v>
      </c>
    </row>
    <row r="357" spans="1:10" ht="14.25">
      <c r="A357" s="14"/>
      <c r="B357" s="20"/>
      <c r="C357" s="20"/>
      <c r="D357" s="20"/>
      <c r="E357" s="20"/>
      <c r="F357" s="12" t="s">
        <v>312</v>
      </c>
      <c r="G357" s="12" t="s">
        <v>30</v>
      </c>
      <c r="H357" s="12">
        <v>1</v>
      </c>
      <c r="I357" s="12" t="s">
        <v>544</v>
      </c>
      <c r="J357" s="13">
        <v>0</v>
      </c>
    </row>
    <row r="358" spans="1:10" ht="14.25">
      <c r="A358" s="14"/>
      <c r="B358" s="20"/>
      <c r="C358" s="20"/>
      <c r="D358" s="20"/>
      <c r="E358" s="20"/>
      <c r="F358" s="11" t="s">
        <v>506</v>
      </c>
      <c r="G358" s="12" t="s">
        <v>19</v>
      </c>
      <c r="H358" s="12">
        <v>1</v>
      </c>
      <c r="I358" s="12" t="s">
        <v>544</v>
      </c>
      <c r="J358" s="13">
        <v>0</v>
      </c>
    </row>
    <row r="359" spans="1:10" ht="14.25">
      <c r="A359" s="14"/>
      <c r="B359" s="20"/>
      <c r="C359" s="20"/>
      <c r="D359" s="20"/>
      <c r="E359" s="20"/>
      <c r="F359" s="15"/>
      <c r="G359" s="12" t="s">
        <v>30</v>
      </c>
      <c r="H359" s="12">
        <v>1</v>
      </c>
      <c r="I359" s="12" t="s">
        <v>544</v>
      </c>
      <c r="J359" s="13">
        <v>0</v>
      </c>
    </row>
    <row r="360" spans="1:10" ht="14.25">
      <c r="A360" s="14"/>
      <c r="B360" s="20"/>
      <c r="C360" s="20"/>
      <c r="D360" s="20"/>
      <c r="E360" s="20"/>
      <c r="F360" s="12" t="s">
        <v>85</v>
      </c>
      <c r="G360" s="12" t="s">
        <v>39</v>
      </c>
      <c r="H360" s="12">
        <v>7</v>
      </c>
      <c r="I360" s="12" t="s">
        <v>544</v>
      </c>
      <c r="J360" s="13">
        <v>0</v>
      </c>
    </row>
    <row r="361" spans="1:10" ht="14.25">
      <c r="A361" s="14"/>
      <c r="B361" s="20"/>
      <c r="C361" s="20"/>
      <c r="D361" s="20"/>
      <c r="E361" s="20"/>
      <c r="F361" s="12" t="s">
        <v>333</v>
      </c>
      <c r="G361" s="12" t="s">
        <v>331</v>
      </c>
      <c r="H361" s="12">
        <v>1</v>
      </c>
      <c r="I361" s="12" t="s">
        <v>544</v>
      </c>
      <c r="J361" s="13">
        <v>0</v>
      </c>
    </row>
    <row r="362" spans="1:10" ht="14.25">
      <c r="A362" s="14"/>
      <c r="B362" s="20"/>
      <c r="C362" s="20"/>
      <c r="D362" s="20"/>
      <c r="E362" s="20"/>
      <c r="F362" s="12" t="s">
        <v>335</v>
      </c>
      <c r="G362" s="12" t="s">
        <v>331</v>
      </c>
      <c r="H362" s="12">
        <v>1</v>
      </c>
      <c r="I362" s="12" t="s">
        <v>544</v>
      </c>
      <c r="J362" s="13">
        <v>0</v>
      </c>
    </row>
    <row r="363" spans="1:10" ht="14.25">
      <c r="A363" s="14"/>
      <c r="B363" s="20"/>
      <c r="C363" s="20"/>
      <c r="D363" s="20"/>
      <c r="E363" s="15"/>
      <c r="F363" s="12" t="s">
        <v>337</v>
      </c>
      <c r="G363" s="12" t="s">
        <v>331</v>
      </c>
      <c r="H363" s="12">
        <v>1</v>
      </c>
      <c r="I363" s="12" t="s">
        <v>544</v>
      </c>
      <c r="J363" s="13">
        <v>0</v>
      </c>
    </row>
    <row r="364" spans="1:10" ht="14.25">
      <c r="A364" s="14"/>
      <c r="B364" s="20"/>
      <c r="C364" s="15"/>
      <c r="D364" s="15"/>
      <c r="E364" s="12" t="s">
        <v>626</v>
      </c>
      <c r="F364" s="12" t="s">
        <v>85</v>
      </c>
      <c r="G364" s="12" t="s">
        <v>39</v>
      </c>
      <c r="H364" s="12">
        <v>8</v>
      </c>
      <c r="I364" s="12" t="s">
        <v>544</v>
      </c>
      <c r="J364" s="13">
        <v>0</v>
      </c>
    </row>
    <row r="365" spans="1:10" ht="14.25">
      <c r="A365" s="14"/>
      <c r="B365" s="15"/>
      <c r="C365" s="12" t="s">
        <v>626</v>
      </c>
      <c r="D365" s="12" t="s">
        <v>629</v>
      </c>
      <c r="E365" s="12">
        <v>0</v>
      </c>
      <c r="F365" s="12" t="s">
        <v>32</v>
      </c>
      <c r="G365" s="12" t="s">
        <v>30</v>
      </c>
      <c r="H365" s="12">
        <v>1</v>
      </c>
      <c r="I365" s="12" t="s">
        <v>544</v>
      </c>
      <c r="J365" s="13">
        <v>0</v>
      </c>
    </row>
    <row r="366" spans="1:10" ht="14.25">
      <c r="A366" s="23"/>
      <c r="B366" s="24"/>
      <c r="C366" s="24"/>
      <c r="D366" s="24"/>
      <c r="E366" s="24"/>
      <c r="F366" s="24"/>
      <c r="G366" s="24"/>
      <c r="H366" s="24"/>
      <c r="I366" s="25"/>
      <c r="J366" s="26"/>
    </row>
  </sheetData>
  <sheetProtection selectLockedCells="1" selectUnlockedCells="1"/>
  <printOptions/>
  <pageMargins left="0.5902777777777778" right="0.5902777777777778" top="0.8555555555555556" bottom="0.8555555555555556" header="0.5902777777777778" footer="0.5902777777777778"/>
  <pageSetup horizontalDpi="300" verticalDpi="300" orientation="portrait" paperSize="9" scale="95"/>
  <headerFooter alignWithMargins="0">
    <oddHeader>&amp;C&amp;"Times New Roman,Regularna"&amp;12&amp;A</oddHeader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2018-05-30T00:09:06Z</dcterms:modified>
  <cp:category/>
  <cp:version/>
  <cp:contentType/>
  <cp:contentStatus/>
  <cp:revision>15</cp:revision>
</cp:coreProperties>
</file>