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51" activeTab="0"/>
  </bookViews>
  <sheets>
    <sheet name="Zad. 0" sheetId="1" r:id="rId1"/>
    <sheet name="Zad. 1" sheetId="2" r:id="rId2"/>
    <sheet name="Zad. 2" sheetId="3" r:id="rId3"/>
    <sheet name="Zad. 3" sheetId="4" r:id="rId4"/>
    <sheet name="Zad. 4" sheetId="5" r:id="rId5"/>
    <sheet name="Zad. 4 rozw." sheetId="6" r:id="rId6"/>
    <sheet name="pomoc" sheetId="7" r:id="rId7"/>
    <sheet name="Zad. 5" sheetId="8" r:id="rId8"/>
    <sheet name="Zad. 6 (zakupy)" sheetId="9" r:id="rId9"/>
    <sheet name="Zad. 7 (sierotki)" sheetId="10" r:id="rId10"/>
  </sheets>
  <definedNames>
    <definedName name="_Key1" hidden="1">'Zad. 7 (sierotki)'!$I$4</definedName>
    <definedName name="_Order1" hidden="1">0</definedName>
    <definedName name="_Regression_Int" localSheetId="9" hidden="1">1</definedName>
    <definedName name="_Sort" hidden="1">'Zad. 7 (sierotki)'!$A$2:$L$8</definedName>
  </definedNames>
  <calcPr fullCalcOnLoad="1"/>
</workbook>
</file>

<file path=xl/sharedStrings.xml><?xml version="1.0" encoding="utf-8"?>
<sst xmlns="http://schemas.openxmlformats.org/spreadsheetml/2006/main" count="209" uniqueCount="120">
  <si>
    <t>Zad. 1</t>
  </si>
  <si>
    <t>Zad. 3</t>
  </si>
  <si>
    <t>Zad. 2</t>
  </si>
  <si>
    <t>Wpisz w B4 taką formułę, by po jej skopiowaniu do całego seledynowego (!) obszaru powstała poprawna tabliczka mn.</t>
  </si>
  <si>
    <t>średnia</t>
  </si>
  <si>
    <t>stypendium</t>
  </si>
  <si>
    <t>W pewnej szkole (prywatnej) uczniom ze średnią pow. 4,5 wypłaca się stypendium.</t>
  </si>
  <si>
    <t>Jeśli średnia nie przekracza 4,8, wynosi ono 55 zł, jeśli mieści się w przedziale (4,8; 5,4] - 66 zł, a jeśli jest wyższa - 77 zł.</t>
  </si>
  <si>
    <t>Jeśli uczeń ma zbyt niską średnią, niechaj pisze się np. "niestety...".</t>
  </si>
  <si>
    <t>Jacek</t>
  </si>
  <si>
    <t>Placek</t>
  </si>
  <si>
    <t>Ptyś</t>
  </si>
  <si>
    <t>Bolek</t>
  </si>
  <si>
    <t>Lolek</t>
  </si>
  <si>
    <t>Tola</t>
  </si>
  <si>
    <t>Ola Kowalska</t>
  </si>
  <si>
    <t>Balbinka</t>
  </si>
  <si>
    <t>j. polski</t>
  </si>
  <si>
    <t>j. angielski</t>
  </si>
  <si>
    <t>j. niemiecki</t>
  </si>
  <si>
    <t>matematyka</t>
  </si>
  <si>
    <t>informatyka</t>
  </si>
  <si>
    <t>Liczby ocen:</t>
  </si>
  <si>
    <t>(Tj. np. w B16 powinna być liczba szóstek wystawionych z polskiego).</t>
  </si>
  <si>
    <t>b) W H7 wpisz formułę, która skopiowana do H7:H13 spowoduje, że przy uczniach mających więcej niż jedną jedynkę pojawi się czerwony napis "OSTRZEŻENIE!".</t>
  </si>
  <si>
    <t>a) Wpisz w B16 taką formułę, by po skopiowaniu jej do B16:F21 dała liczby poszczególnych ocen z poszczególnych przedmiotów.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</si>
  <si>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</si>
  <si>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</si>
  <si>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</si>
  <si>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</si>
  <si>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</si>
  <si>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</si>
  <si>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</si>
  <si>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</si>
  <si>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</si>
  <si>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</si>
  <si>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zawodnik 11</t>
  </si>
  <si>
    <t>zawodnik 12</t>
  </si>
  <si>
    <t>zawodnik 13</t>
  </si>
  <si>
    <t>z</t>
  </si>
  <si>
    <t>Zad. 4</t>
  </si>
  <si>
    <t>Zad. 5</t>
  </si>
  <si>
    <t>Zad. 6</t>
  </si>
  <si>
    <t>Zad. 7</t>
  </si>
  <si>
    <t>Trzeba przeformatować dane! W kolumnie A mamy imiona i nazwiska uczniów, ale chcemy je rozdzielić…</t>
  </si>
  <si>
    <t>W konkursie zadaniowym rozwiązania oceniane są zero-jedynkowo, tj. zaliczono - nie zaliczono.</t>
  </si>
  <si>
    <t>Jan Jankowski</t>
  </si>
  <si>
    <t>Staś Kowalski</t>
  </si>
  <si>
    <t>Zbigniew Malinowski</t>
  </si>
  <si>
    <t>Zosia Nowak</t>
  </si>
  <si>
    <t>imię</t>
  </si>
  <si>
    <t>nazwisko</t>
  </si>
  <si>
    <t>Liczba punktów przyznawanych za każde zaliczone zadanie to odwrotność liczby zaliczonych rozwiązań tego zadania.</t>
  </si>
  <si>
    <t>Spowoduj, by w kolumnie I były w kolejnych wierszach aktualne liczby punktów zawodników.</t>
  </si>
  <si>
    <t>Uwaga: kolejne rozwiązania wciąż nadchodzą!</t>
  </si>
  <si>
    <t>pkt.</t>
  </si>
  <si>
    <t>Wpisz formuły, tak by tabelka wypełniła się w sensowny sposób i w sensownym miejscu widać było,</t>
  </si>
  <si>
    <t>ile wpłynie do sklepowej kasy ze wszystkich zakupów.</t>
  </si>
  <si>
    <t>Wystarczy napisać trzy formuły (i odpowiednio je skopiować)!</t>
  </si>
  <si>
    <t>ZAKUPY</t>
  </si>
  <si>
    <t xml:space="preserve"> zeszyty po</t>
  </si>
  <si>
    <t xml:space="preserve"> zeszyty po </t>
  </si>
  <si>
    <t>razem</t>
  </si>
  <si>
    <t>Agatka</t>
  </si>
  <si>
    <t>Uczeń ma:</t>
  </si>
  <si>
    <t>mamę</t>
  </si>
  <si>
    <t>ojca</t>
  </si>
  <si>
    <t>rodzeństwo</t>
  </si>
  <si>
    <t>psa</t>
  </si>
  <si>
    <t>kota</t>
  </si>
  <si>
    <t>papugę</t>
  </si>
  <si>
    <t>innego_zwierza</t>
  </si>
  <si>
    <t>Małgosia</t>
  </si>
  <si>
    <t>+</t>
  </si>
  <si>
    <t>tak</t>
  </si>
  <si>
    <t>-</t>
  </si>
  <si>
    <t>nie</t>
  </si>
  <si>
    <t>Jaś</t>
  </si>
  <si>
    <t>Balbina</t>
  </si>
  <si>
    <t>Oblicz (pamiętając, że docelowo w tabeli będzie nie 7 osób, lecz 7777 ):</t>
  </si>
  <si>
    <t>(ewentualnie dodaj jakieś kolumny pomocnicze)</t>
  </si>
  <si>
    <t>a)</t>
  </si>
  <si>
    <t>ile jest bez ojca?</t>
  </si>
  <si>
    <t>b)</t>
  </si>
  <si>
    <t>ile jest sierot?</t>
  </si>
  <si>
    <t>c)</t>
  </si>
  <si>
    <t>ile jest półsierot?</t>
  </si>
  <si>
    <t>d)</t>
  </si>
  <si>
    <t>ile osób będzie na balu dla WSZYSTKICH uczniów z rodzinami?</t>
  </si>
  <si>
    <t>e)</t>
  </si>
  <si>
    <t>ile ma jakieś zwierzaki?</t>
  </si>
  <si>
    <t>f)</t>
  </si>
  <si>
    <t>ile zwierzaków byłoby w szkolnym zoo?</t>
  </si>
  <si>
    <t>g*)</t>
  </si>
  <si>
    <t>jak to się dzieje, że w papugach nie widać wpisanej formuły, tylko wartości liczbowe?</t>
  </si>
  <si>
    <t>h)</t>
  </si>
  <si>
    <t>czy uczniowie z niepełnych rodzin mają ponadprzeciętną liczbę zwierzaków?</t>
  </si>
  <si>
    <t>Filtracja danych</t>
  </si>
  <si>
    <t>(stań w obrębie powyższej tabeli)</t>
  </si>
  <si>
    <t>I</t>
  </si>
  <si>
    <t>Pokaż TYLKO sieroty.</t>
  </si>
  <si>
    <t>II</t>
  </si>
  <si>
    <t>Pokaż TYLKO tych, którzy nie mają zwierząt.</t>
  </si>
  <si>
    <t>III</t>
  </si>
  <si>
    <t>Pokaż TYLKO tych, którzy mają kota i psa.</t>
  </si>
  <si>
    <t>IV</t>
  </si>
  <si>
    <t>Pokaż TYLKO tych, którzy mają kota lub psa.</t>
  </si>
  <si>
    <t>V</t>
  </si>
  <si>
    <t>Pokaż TYLKO jedynaków z psami.</t>
  </si>
  <si>
    <t>VI</t>
  </si>
  <si>
    <t>Pokaż TYLKO niesieroty bez kotów.</t>
  </si>
  <si>
    <t>VII</t>
  </si>
  <si>
    <t>Pokaż TYLKO osoby z pełnych rodzin wielodzietnych (powyżej dwójki dzieci).</t>
  </si>
  <si>
    <t>pkt</t>
  </si>
  <si>
    <t>Wpisz w B7 taką formułę, by po wpisaniu w A7 średniej ucznia w B7 pojawiła się wysokość przysługującego mu stypendium.</t>
  </si>
  <si>
    <t>a) Ile wynosi suma kwadratów liczb nieparzystych od 1 do 2015? Udawaj, że nie umiesz obliczyć tego inaczej, a jeśli nie umiesz udawać, to tylko sprawdź Excelem wynik.</t>
  </si>
  <si>
    <t>b) Zrób to w Excelu, używając tylko odpowiednich pozycji z menu. (Wszystko kwestią tylko kilku kliknięć!)</t>
  </si>
  <si>
    <t>a) Zrób to w Excelu, używając może funkcji SZUKAJ.TEKST, DŁ, FRAGMENT.TEKSTU (jak prawdziwy Informatyk).</t>
  </si>
  <si>
    <t>b) Stwierdź dzięki Excelowi, ile siódmych potęg kolejnych liczb naturalnych trzeba zsumowac, żeby uzyskać liczbę 33-cyfrową.</t>
  </si>
  <si>
    <t>b*) A gdybym spytał o 44 cyfry? Umiesz szybko dojechać odpowiednio daleko w arkuszu? Najpierw pewnie warto "zapisać jako skoroszyt Excela" (i ponownie otworzyć!) - czemu??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</si>
</sst>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name val="Helv"/>
      <family val="0"/>
    </font>
    <font>
      <b/>
      <sz val="12"/>
      <name val="Helv"/>
      <family val="0"/>
    </font>
    <font>
      <sz val="12"/>
      <color indexed="12"/>
      <name val="Helv"/>
      <family val="0"/>
    </font>
    <font>
      <b/>
      <sz val="8"/>
      <color indexed="48"/>
      <name val="Helv"/>
      <family val="0"/>
    </font>
    <font>
      <b/>
      <sz val="12"/>
      <color indexed="14"/>
      <name val="Helv"/>
      <family val="0"/>
    </font>
    <font>
      <b/>
      <sz val="12"/>
      <color indexed="48"/>
      <name val="Helv"/>
      <family val="0"/>
    </font>
    <font>
      <b/>
      <sz val="12"/>
      <color indexed="10"/>
      <name val="Helv"/>
      <family val="0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4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164" fontId="3" fillId="0" borderId="10" xfId="51" applyBorder="1">
      <alignment/>
      <protection/>
    </xf>
    <xf numFmtId="164" fontId="4" fillId="0" borderId="10" xfId="51" applyFont="1" applyBorder="1" applyAlignment="1" applyProtection="1">
      <alignment horizontal="left"/>
      <protection/>
    </xf>
    <xf numFmtId="164" fontId="3" fillId="0" borderId="10" xfId="51" applyBorder="1" applyAlignment="1" applyProtection="1">
      <alignment horizontal="left"/>
      <protection/>
    </xf>
    <xf numFmtId="164" fontId="4" fillId="0" borderId="10" xfId="51" applyFont="1" applyBorder="1" applyProtection="1">
      <alignment/>
      <protection/>
    </xf>
    <xf numFmtId="164" fontId="4" fillId="0" borderId="10" xfId="51" applyFont="1" applyBorder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64" fontId="5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0" fillId="34" borderId="10" xfId="0" applyNumberForma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0" fillId="0" borderId="10" xfId="0" applyNumberForma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left"/>
      <protection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164" fontId="3" fillId="0" borderId="10" xfId="51" applyFill="1" applyBorder="1" applyAlignment="1">
      <alignment horizontal="center"/>
      <protection/>
    </xf>
    <xf numFmtId="164" fontId="4" fillId="0" borderId="10" xfId="51" applyFont="1" applyBorder="1" applyAlignment="1" applyProtection="1">
      <alignment horizontal="center"/>
      <protection/>
    </xf>
    <xf numFmtId="164" fontId="3" fillId="0" borderId="10" xfId="51" applyBorder="1" applyProtection="1">
      <alignment/>
      <protection/>
    </xf>
    <xf numFmtId="164" fontId="2" fillId="0" borderId="10" xfId="51" applyFont="1" applyBorder="1">
      <alignment/>
      <protection/>
    </xf>
    <xf numFmtId="0" fontId="10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3" max="3" width="17" style="0" customWidth="1"/>
  </cols>
  <sheetData>
    <row r="1" ht="14.25">
      <c r="A1" t="s">
        <v>115</v>
      </c>
    </row>
    <row r="2" ht="14.25">
      <c r="A2" t="s">
        <v>118</v>
      </c>
    </row>
    <row r="3" ht="14.25">
      <c r="A3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3"/>
  <sheetViews>
    <sheetView showGridLines="0" zoomScalePageLayoutView="0" workbookViewId="0" topLeftCell="A1">
      <selection activeCell="B13" sqref="B13"/>
    </sheetView>
  </sheetViews>
  <sheetFormatPr defaultColWidth="0" defaultRowHeight="14.25"/>
  <cols>
    <col min="1" max="1" width="11.59765625" style="7" customWidth="1"/>
    <col min="2" max="2" width="7.5" style="7" customWidth="1"/>
    <col min="3" max="3" width="6.5" style="7" customWidth="1"/>
    <col min="4" max="4" width="12.5" style="7" customWidth="1"/>
    <col min="5" max="6" width="6.5" style="7" customWidth="1"/>
    <col min="7" max="7" width="9.3984375" style="7" customWidth="1"/>
    <col min="8" max="8" width="17.3984375" style="7" customWidth="1"/>
    <col min="9" max="9" width="5.09765625" style="25" customWidth="1"/>
    <col min="10" max="14" width="5.09765625" style="7" customWidth="1"/>
    <col min="15" max="15" width="4.8984375" style="7" customWidth="1"/>
    <col min="16" max="20" width="5.09765625" style="7" customWidth="1"/>
    <col min="21" max="127" width="6.5" style="7" customWidth="1"/>
    <col min="128" max="129" width="0" style="7" hidden="1" customWidth="1"/>
    <col min="130" max="140" width="6.5" style="7" customWidth="1"/>
    <col min="141" max="141" width="0" style="7" hidden="1" customWidth="1"/>
    <col min="142" max="143" width="6.5" style="7" customWidth="1"/>
    <col min="144" max="145" width="0" style="7" hidden="1" customWidth="1"/>
    <col min="146" max="156" width="6.5" style="7" customWidth="1"/>
    <col min="157" max="16384" width="0" style="7" hidden="1" customWidth="1"/>
  </cols>
  <sheetData>
    <row r="1" spans="10:20" ht="15.75"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15" ht="15.75">
      <c r="A2" s="8" t="s">
        <v>64</v>
      </c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70</v>
      </c>
      <c r="H2" s="8" t="s">
        <v>71</v>
      </c>
      <c r="J2" s="27"/>
      <c r="K2" s="27"/>
      <c r="L2" s="27"/>
      <c r="M2" s="27"/>
      <c r="N2" s="27"/>
      <c r="O2" s="28"/>
    </row>
    <row r="3" spans="1:15" ht="15.75">
      <c r="A3" s="9" t="s">
        <v>72</v>
      </c>
      <c r="B3" s="10" t="s">
        <v>73</v>
      </c>
      <c r="C3" s="10" t="s">
        <v>74</v>
      </c>
      <c r="D3" s="10">
        <v>1</v>
      </c>
      <c r="E3" s="11"/>
      <c r="F3" s="10">
        <v>1</v>
      </c>
      <c r="G3" s="12" t="b">
        <v>0</v>
      </c>
      <c r="H3" s="10">
        <v>2</v>
      </c>
      <c r="I3" s="26"/>
      <c r="J3" s="27"/>
      <c r="K3" s="27"/>
      <c r="L3" s="27"/>
      <c r="M3" s="27"/>
      <c r="N3" s="27"/>
      <c r="O3" s="28"/>
    </row>
    <row r="4" spans="1:15" ht="15.75">
      <c r="A4" s="9" t="s">
        <v>13</v>
      </c>
      <c r="B4" s="10" t="s">
        <v>75</v>
      </c>
      <c r="C4" s="10" t="s">
        <v>76</v>
      </c>
      <c r="D4" s="10">
        <v>3</v>
      </c>
      <c r="E4" s="10">
        <v>0</v>
      </c>
      <c r="F4" s="10">
        <v>1</v>
      </c>
      <c r="G4" s="12" t="b">
        <v>0</v>
      </c>
      <c r="H4" s="10"/>
      <c r="I4" s="27"/>
      <c r="J4" s="27"/>
      <c r="K4" s="27"/>
      <c r="L4" s="27"/>
      <c r="M4" s="27"/>
      <c r="N4" s="27"/>
      <c r="O4" s="28"/>
    </row>
    <row r="5" spans="1:15" ht="15.75">
      <c r="A5" s="9" t="s">
        <v>77</v>
      </c>
      <c r="B5" s="10" t="s">
        <v>75</v>
      </c>
      <c r="C5" s="10" t="s">
        <v>74</v>
      </c>
      <c r="D5" s="10"/>
      <c r="E5" s="11"/>
      <c r="F5" s="10">
        <v>0</v>
      </c>
      <c r="G5" s="12"/>
      <c r="H5" s="10"/>
      <c r="I5" s="27"/>
      <c r="J5" s="27"/>
      <c r="K5" s="27"/>
      <c r="L5" s="27"/>
      <c r="M5" s="27"/>
      <c r="N5" s="27"/>
      <c r="O5" s="28"/>
    </row>
    <row r="6" spans="1:15" ht="15.75">
      <c r="A6" s="9" t="s">
        <v>78</v>
      </c>
      <c r="B6" s="10" t="s">
        <v>73</v>
      </c>
      <c r="C6" s="10" t="s">
        <v>74</v>
      </c>
      <c r="D6" s="10">
        <v>1</v>
      </c>
      <c r="E6" s="11">
        <v>1</v>
      </c>
      <c r="F6" s="10">
        <v>1</v>
      </c>
      <c r="G6" s="12" t="b">
        <v>1</v>
      </c>
      <c r="H6" s="10">
        <v>2</v>
      </c>
      <c r="I6" s="27"/>
      <c r="J6" s="27"/>
      <c r="K6" s="27"/>
      <c r="L6" s="27"/>
      <c r="M6" s="27"/>
      <c r="N6" s="27"/>
      <c r="O6" s="28"/>
    </row>
    <row r="7" spans="1:15" ht="15.75">
      <c r="A7" s="9" t="s">
        <v>12</v>
      </c>
      <c r="B7" s="10" t="s">
        <v>73</v>
      </c>
      <c r="C7" s="10" t="s">
        <v>76</v>
      </c>
      <c r="D7" s="10">
        <v>3</v>
      </c>
      <c r="E7" s="10">
        <v>3</v>
      </c>
      <c r="F7" s="10">
        <v>0</v>
      </c>
      <c r="G7" s="12" t="b">
        <v>0</v>
      </c>
      <c r="H7" s="10">
        <v>1</v>
      </c>
      <c r="I7" s="27"/>
      <c r="J7" s="27"/>
      <c r="K7" s="27"/>
      <c r="L7" s="27"/>
      <c r="M7" s="27"/>
      <c r="N7" s="27"/>
      <c r="O7" s="28"/>
    </row>
    <row r="8" spans="1:15" ht="15.75">
      <c r="A8" s="9" t="s">
        <v>9</v>
      </c>
      <c r="B8" s="10" t="s">
        <v>73</v>
      </c>
      <c r="C8" s="10" t="s">
        <v>74</v>
      </c>
      <c r="D8" s="10">
        <v>0</v>
      </c>
      <c r="E8" s="10">
        <v>2</v>
      </c>
      <c r="F8" s="10">
        <v>1</v>
      </c>
      <c r="G8" s="12">
        <v>1</v>
      </c>
      <c r="H8" s="10"/>
      <c r="I8" s="27"/>
      <c r="J8" s="27"/>
      <c r="K8" s="27"/>
      <c r="L8" s="27"/>
      <c r="M8" s="27"/>
      <c r="N8" s="27"/>
      <c r="O8" s="28"/>
    </row>
    <row r="9" spans="1:9" ht="15.75">
      <c r="A9" s="9" t="s">
        <v>10</v>
      </c>
      <c r="B9" s="10" t="s">
        <v>75</v>
      </c>
      <c r="C9" s="10" t="s">
        <v>74</v>
      </c>
      <c r="D9" s="10">
        <v>5</v>
      </c>
      <c r="E9" s="11"/>
      <c r="F9" s="10"/>
      <c r="G9" s="12" t="b">
        <v>0</v>
      </c>
      <c r="H9" s="10"/>
      <c r="I9" s="27"/>
    </row>
    <row r="10" spans="1:9" ht="15.75">
      <c r="A10" s="11"/>
      <c r="B10" s="11"/>
      <c r="C10" s="11"/>
      <c r="D10" s="11"/>
      <c r="E10" s="11"/>
      <c r="F10" s="11"/>
      <c r="G10" s="11"/>
      <c r="H10" s="11"/>
      <c r="I10" s="27"/>
    </row>
    <row r="12" spans="1:8" ht="15.75">
      <c r="A12" s="13" t="s">
        <v>79</v>
      </c>
      <c r="B12" s="14"/>
      <c r="C12" s="14"/>
      <c r="D12" s="14"/>
      <c r="E12" s="14"/>
      <c r="F12" s="14"/>
      <c r="G12" s="14"/>
      <c r="H12" s="14"/>
    </row>
    <row r="13" spans="1:8" ht="15.75">
      <c r="A13" s="15" t="s">
        <v>80</v>
      </c>
      <c r="B13" s="14"/>
      <c r="C13" s="14"/>
      <c r="D13" s="14"/>
      <c r="E13" s="14"/>
      <c r="F13" s="14"/>
      <c r="G13" s="14"/>
      <c r="H13" s="14"/>
    </row>
    <row r="14" spans="1:8" ht="15.75">
      <c r="A14" s="16" t="s">
        <v>81</v>
      </c>
      <c r="B14" s="14" t="s">
        <v>82</v>
      </c>
      <c r="C14" s="14"/>
      <c r="D14" s="14"/>
      <c r="E14" s="14"/>
      <c r="F14" s="14"/>
      <c r="G14" s="14"/>
      <c r="H14" s="14"/>
    </row>
    <row r="15" spans="1:8" ht="15.75">
      <c r="A15" s="16" t="s">
        <v>83</v>
      </c>
      <c r="B15" s="14" t="s">
        <v>84</v>
      </c>
      <c r="C15" s="14"/>
      <c r="D15" s="14"/>
      <c r="E15" s="14"/>
      <c r="F15" s="14"/>
      <c r="G15" s="14"/>
      <c r="H15" s="14"/>
    </row>
    <row r="16" spans="1:8" ht="15.75">
      <c r="A16" s="16" t="s">
        <v>85</v>
      </c>
      <c r="B16" s="14" t="s">
        <v>86</v>
      </c>
      <c r="C16" s="14"/>
      <c r="D16" s="14"/>
      <c r="E16" s="14"/>
      <c r="F16" s="14"/>
      <c r="G16" s="14"/>
      <c r="H16" s="14"/>
    </row>
    <row r="17" spans="1:8" ht="15.75">
      <c r="A17" s="16" t="s">
        <v>87</v>
      </c>
      <c r="B17" s="14" t="s">
        <v>88</v>
      </c>
      <c r="C17" s="14"/>
      <c r="D17" s="14"/>
      <c r="E17" s="14"/>
      <c r="F17" s="14"/>
      <c r="G17" s="14"/>
      <c r="H17" s="14"/>
    </row>
    <row r="18" spans="1:8" ht="15.75">
      <c r="A18" s="16" t="s">
        <v>89</v>
      </c>
      <c r="B18" s="14" t="s">
        <v>90</v>
      </c>
      <c r="C18" s="14"/>
      <c r="D18" s="14"/>
      <c r="E18" s="14"/>
      <c r="F18" s="14"/>
      <c r="G18" s="14"/>
      <c r="H18" s="14"/>
    </row>
    <row r="19" spans="1:8" ht="15.75">
      <c r="A19" s="16" t="s">
        <v>91</v>
      </c>
      <c r="B19" s="14" t="s">
        <v>92</v>
      </c>
      <c r="C19" s="14"/>
      <c r="D19" s="14"/>
      <c r="E19" s="14"/>
      <c r="F19" s="14"/>
      <c r="G19" s="14"/>
      <c r="H19" s="14"/>
    </row>
    <row r="20" spans="1:2" ht="15.75">
      <c r="A20" s="16" t="s">
        <v>93</v>
      </c>
      <c r="B20" s="14" t="s">
        <v>94</v>
      </c>
    </row>
    <row r="21" spans="1:8" ht="15.75">
      <c r="A21" s="16" t="s">
        <v>95</v>
      </c>
      <c r="B21" s="17" t="s">
        <v>96</v>
      </c>
      <c r="C21" s="18"/>
      <c r="D21" s="18"/>
      <c r="E21" s="18"/>
      <c r="F21" s="18"/>
      <c r="G21" s="18"/>
      <c r="H21" s="18"/>
    </row>
    <row r="22" spans="1:20" s="25" customFormat="1" ht="15.75">
      <c r="A22" s="14"/>
      <c r="B22" s="14"/>
      <c r="C22" s="14"/>
      <c r="D22" s="14"/>
      <c r="E22" s="14"/>
      <c r="F22" s="14"/>
      <c r="G22" s="14"/>
      <c r="H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25" customFormat="1" ht="15.75">
      <c r="A23" s="20" t="s">
        <v>97</v>
      </c>
      <c r="B23" s="21"/>
      <c r="C23" s="14"/>
      <c r="D23" s="20"/>
      <c r="E23" s="14"/>
      <c r="F23" s="14"/>
      <c r="G23" s="14"/>
      <c r="H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25" customFormat="1" ht="15.75">
      <c r="A24" s="20" t="s">
        <v>98</v>
      </c>
      <c r="B24" s="21"/>
      <c r="C24" s="14"/>
      <c r="D24" s="20"/>
      <c r="E24" s="14"/>
      <c r="F24" s="14"/>
      <c r="G24" s="14"/>
      <c r="H24" s="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25" customFormat="1" ht="15.75">
      <c r="A25" s="22"/>
      <c r="B25" s="23"/>
      <c r="C25" s="24"/>
      <c r="D25" s="24"/>
      <c r="E25" s="24"/>
      <c r="F25" s="24"/>
      <c r="G25" s="14"/>
      <c r="H25" s="1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25" customFormat="1" ht="15.75">
      <c r="A26" s="22" t="s">
        <v>99</v>
      </c>
      <c r="B26" s="23" t="s">
        <v>100</v>
      </c>
      <c r="C26" s="22"/>
      <c r="D26" s="22"/>
      <c r="E26" s="22"/>
      <c r="F26" s="22"/>
      <c r="G26" s="14"/>
      <c r="H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25" customFormat="1" ht="15.75">
      <c r="A27" s="22" t="s">
        <v>101</v>
      </c>
      <c r="B27" s="23" t="s">
        <v>102</v>
      </c>
      <c r="C27" s="22"/>
      <c r="D27" s="22"/>
      <c r="E27" s="22"/>
      <c r="F27" s="22"/>
      <c r="G27" s="14"/>
      <c r="H27" s="1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25" customFormat="1" ht="15.75">
      <c r="A28" s="22" t="s">
        <v>103</v>
      </c>
      <c r="B28" s="23" t="s">
        <v>104</v>
      </c>
      <c r="C28" s="22"/>
      <c r="D28" s="22"/>
      <c r="E28" s="22"/>
      <c r="F28" s="22"/>
      <c r="G28" s="14"/>
      <c r="H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25" customFormat="1" ht="15.75">
      <c r="A29" s="22" t="s">
        <v>105</v>
      </c>
      <c r="B29" s="23" t="s">
        <v>106</v>
      </c>
      <c r="C29" s="22"/>
      <c r="D29" s="23"/>
      <c r="E29" s="22"/>
      <c r="F29" s="22"/>
      <c r="G29" s="14"/>
      <c r="H29" s="1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25" customFormat="1" ht="15.75">
      <c r="A30" s="22" t="s">
        <v>107</v>
      </c>
      <c r="B30" s="23" t="s">
        <v>108</v>
      </c>
      <c r="C30" s="22"/>
      <c r="D30" s="22"/>
      <c r="E30" s="22"/>
      <c r="F30" s="22"/>
      <c r="G30" s="14"/>
      <c r="H30" s="1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8" ht="15.75">
      <c r="A31" s="22" t="s">
        <v>109</v>
      </c>
      <c r="B31" s="23" t="s">
        <v>110</v>
      </c>
      <c r="C31" s="22"/>
      <c r="D31" s="22"/>
      <c r="E31" s="22"/>
      <c r="F31" s="22"/>
      <c r="G31" s="14"/>
      <c r="H31" s="14"/>
    </row>
    <row r="32" spans="1:8" ht="15.75">
      <c r="A32" s="22" t="s">
        <v>111</v>
      </c>
      <c r="B32" s="23" t="s">
        <v>112</v>
      </c>
      <c r="C32" s="22"/>
      <c r="D32" s="22"/>
      <c r="E32" s="22"/>
      <c r="F32" s="22"/>
      <c r="G32" s="14"/>
      <c r="H32" s="14"/>
    </row>
    <row r="33" spans="3:8" ht="15.75">
      <c r="C33" s="22"/>
      <c r="D33" s="22"/>
      <c r="E33" s="22"/>
      <c r="F33" s="22"/>
      <c r="G33" s="14"/>
      <c r="H33" s="14"/>
    </row>
  </sheetData>
  <sheetProtection/>
  <printOptions/>
  <pageMargins left="0.5" right="0.5" top="0.5" bottom="0.5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8" sqref="G28"/>
    </sheetView>
  </sheetViews>
  <sheetFormatPr defaultColWidth="8.796875" defaultRowHeight="14.25"/>
  <cols>
    <col min="1" max="11" width="4.59765625" style="0" customWidth="1"/>
  </cols>
  <sheetData>
    <row r="1" ht="14.25">
      <c r="A1" t="s">
        <v>3</v>
      </c>
    </row>
    <row r="3" spans="1:11" ht="15.75">
      <c r="A3" s="1"/>
      <c r="B3" s="1">
        <v>1</v>
      </c>
      <c r="C3" s="1">
        <f>B3+1</f>
        <v>2</v>
      </c>
      <c r="D3" s="1">
        <f aca="true" t="shared" si="0" ref="D3:K3">C3+1</f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  <c r="I3" s="1">
        <f t="shared" si="0"/>
        <v>8</v>
      </c>
      <c r="J3" s="1">
        <f t="shared" si="0"/>
        <v>9</v>
      </c>
      <c r="K3" s="1">
        <f t="shared" si="0"/>
        <v>10</v>
      </c>
    </row>
    <row r="4" spans="1:11" ht="15.75">
      <c r="A4" s="1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">
        <f>A4+1</f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1">
        <f aca="true" t="shared" si="1" ref="A6:A13">A5+1</f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">
        <f t="shared" si="1"/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1">
        <f t="shared" si="1"/>
        <v>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1">
        <f t="shared" si="1"/>
        <v>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1">
        <f t="shared" si="1"/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1">
        <f t="shared" si="1"/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1">
        <f t="shared" si="1"/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1">
        <f t="shared" si="1"/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.69921875" style="0" customWidth="1"/>
    <col min="2" max="2" width="6.8984375" style="0" customWidth="1"/>
    <col min="3" max="3" width="9.19921875" style="0" bestFit="1" customWidth="1"/>
    <col min="4" max="4" width="9.8984375" style="0" bestFit="1" customWidth="1"/>
    <col min="5" max="5" width="10.8984375" style="0" bestFit="1" customWidth="1"/>
    <col min="6" max="6" width="10.19921875" style="0" bestFit="1" customWidth="1"/>
  </cols>
  <sheetData>
    <row r="1" ht="14.25">
      <c r="A1" t="s">
        <v>25</v>
      </c>
    </row>
    <row r="2" ht="14.25">
      <c r="A2" t="s">
        <v>23</v>
      </c>
    </row>
    <row r="3" ht="14.25">
      <c r="A3" t="s">
        <v>24</v>
      </c>
    </row>
    <row r="6" spans="2:6" ht="14.25">
      <c r="B6" t="s">
        <v>17</v>
      </c>
      <c r="C6" t="s">
        <v>18</v>
      </c>
      <c r="D6" t="s">
        <v>19</v>
      </c>
      <c r="E6" t="s">
        <v>20</v>
      </c>
      <c r="F6" t="s">
        <v>21</v>
      </c>
    </row>
    <row r="7" spans="1:6" ht="14.25">
      <c r="A7" t="s">
        <v>9</v>
      </c>
      <c r="B7">
        <v>1</v>
      </c>
      <c r="C7">
        <v>5</v>
      </c>
      <c r="D7">
        <v>3</v>
      </c>
      <c r="E7">
        <v>3</v>
      </c>
      <c r="F7">
        <v>3</v>
      </c>
    </row>
    <row r="8" spans="1:6" ht="14.25">
      <c r="A8" t="s">
        <v>10</v>
      </c>
      <c r="B8">
        <v>3</v>
      </c>
      <c r="C8">
        <v>2</v>
      </c>
      <c r="D8">
        <v>1</v>
      </c>
      <c r="E8">
        <v>4</v>
      </c>
      <c r="F8">
        <v>3</v>
      </c>
    </row>
    <row r="9" spans="1:6" ht="14.25">
      <c r="A9" t="s">
        <v>16</v>
      </c>
      <c r="B9">
        <v>1</v>
      </c>
      <c r="C9">
        <v>3</v>
      </c>
      <c r="D9">
        <v>3</v>
      </c>
      <c r="E9">
        <v>2</v>
      </c>
      <c r="F9">
        <v>4</v>
      </c>
    </row>
    <row r="10" spans="1:6" ht="14.25">
      <c r="A10" t="s">
        <v>11</v>
      </c>
      <c r="B10">
        <v>1</v>
      </c>
      <c r="C10">
        <v>2</v>
      </c>
      <c r="D10">
        <v>2</v>
      </c>
      <c r="E10">
        <v>1</v>
      </c>
      <c r="F10">
        <v>5</v>
      </c>
    </row>
    <row r="11" spans="1:6" ht="14.25">
      <c r="A11" t="s">
        <v>12</v>
      </c>
      <c r="B11">
        <v>4</v>
      </c>
      <c r="C11">
        <v>3</v>
      </c>
      <c r="D11">
        <v>2</v>
      </c>
      <c r="E11">
        <v>2</v>
      </c>
      <c r="F11">
        <v>3</v>
      </c>
    </row>
    <row r="12" spans="1:6" ht="14.25">
      <c r="A12" t="s">
        <v>13</v>
      </c>
      <c r="B12">
        <v>2</v>
      </c>
      <c r="C12">
        <v>3</v>
      </c>
      <c r="D12">
        <v>4</v>
      </c>
      <c r="E12">
        <v>3</v>
      </c>
      <c r="F12">
        <v>4</v>
      </c>
    </row>
    <row r="13" spans="1:6" ht="14.25">
      <c r="A13" t="s">
        <v>14</v>
      </c>
      <c r="B13">
        <v>3</v>
      </c>
      <c r="C13">
        <v>4</v>
      </c>
      <c r="D13">
        <v>1</v>
      </c>
      <c r="E13">
        <v>1</v>
      </c>
      <c r="F13">
        <v>2</v>
      </c>
    </row>
    <row r="15" ht="14.25">
      <c r="A15" t="s">
        <v>22</v>
      </c>
    </row>
    <row r="16" ht="14.25">
      <c r="A16">
        <v>6</v>
      </c>
    </row>
    <row r="17" ht="14.25">
      <c r="A17">
        <v>5</v>
      </c>
    </row>
    <row r="18" ht="14.25">
      <c r="A18">
        <v>4</v>
      </c>
    </row>
    <row r="19" ht="14.25">
      <c r="A19">
        <v>3</v>
      </c>
    </row>
    <row r="20" ht="14.25">
      <c r="A20">
        <v>2</v>
      </c>
    </row>
    <row r="21" ht="14.25">
      <c r="A2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4" sqref="A4"/>
    </sheetView>
  </sheetViews>
  <sheetFormatPr defaultColWidth="8.796875" defaultRowHeight="14.25"/>
  <cols>
    <col min="2" max="2" width="11" style="0" customWidth="1"/>
  </cols>
  <sheetData>
    <row r="1" ht="14.25">
      <c r="A1" t="s">
        <v>6</v>
      </c>
    </row>
    <row r="2" ht="14.25">
      <c r="A2" t="s">
        <v>7</v>
      </c>
    </row>
    <row r="3" ht="14.25">
      <c r="A3" t="s">
        <v>114</v>
      </c>
    </row>
    <row r="4" ht="14.25">
      <c r="A4" t="s">
        <v>8</v>
      </c>
    </row>
    <row r="6" spans="1:2" ht="14.25">
      <c r="A6" s="3" t="s">
        <v>4</v>
      </c>
      <c r="B6" s="3" t="s">
        <v>5</v>
      </c>
    </row>
    <row r="7" spans="1:2" ht="14.25">
      <c r="A7" s="3"/>
      <c r="B7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7" sqref="I7"/>
    </sheetView>
  </sheetViews>
  <sheetFormatPr defaultColWidth="8.796875" defaultRowHeight="14.25"/>
  <cols>
    <col min="1" max="1" width="11.09765625" style="0" customWidth="1"/>
    <col min="2" max="8" width="5.8984375" style="0" customWidth="1"/>
  </cols>
  <sheetData>
    <row r="1" ht="14.25">
      <c r="A1" t="s">
        <v>45</v>
      </c>
    </row>
    <row r="2" ht="14.25">
      <c r="A2" t="s">
        <v>52</v>
      </c>
    </row>
    <row r="3" ht="14.25">
      <c r="A3" t="s">
        <v>53</v>
      </c>
    </row>
    <row r="4" ht="14.25">
      <c r="A4" t="s">
        <v>54</v>
      </c>
    </row>
    <row r="6" spans="2:9" ht="15">
      <c r="B6" t="s">
        <v>0</v>
      </c>
      <c r="C6" t="s">
        <v>2</v>
      </c>
      <c r="D6" t="s">
        <v>1</v>
      </c>
      <c r="E6" t="s">
        <v>40</v>
      </c>
      <c r="F6" t="s">
        <v>41</v>
      </c>
      <c r="G6" t="s">
        <v>42</v>
      </c>
      <c r="H6" t="s">
        <v>43</v>
      </c>
      <c r="I6" s="4" t="s">
        <v>113</v>
      </c>
    </row>
    <row r="7" spans="1:4" ht="14.25">
      <c r="A7" t="s">
        <v>26</v>
      </c>
      <c r="B7" t="s">
        <v>39</v>
      </c>
      <c r="C7" t="s">
        <v>39</v>
      </c>
      <c r="D7" t="s">
        <v>39</v>
      </c>
    </row>
    <row r="8" spans="1:4" ht="14.25">
      <c r="A8" t="s">
        <v>27</v>
      </c>
      <c r="B8" t="s">
        <v>39</v>
      </c>
      <c r="C8" t="s">
        <v>39</v>
      </c>
      <c r="D8" t="s">
        <v>39</v>
      </c>
    </row>
    <row r="9" spans="1:4" ht="14.25">
      <c r="A9" t="s">
        <v>28</v>
      </c>
      <c r="B9" t="s">
        <v>39</v>
      </c>
      <c r="D9" t="s">
        <v>39</v>
      </c>
    </row>
    <row r="10" spans="1:2" ht="14.25">
      <c r="A10" t="s">
        <v>29</v>
      </c>
      <c r="B10" t="s">
        <v>39</v>
      </c>
    </row>
    <row r="11" spans="1:4" ht="14.25">
      <c r="A11" t="s">
        <v>30</v>
      </c>
      <c r="C11" t="s">
        <v>39</v>
      </c>
      <c r="D11" t="s">
        <v>39</v>
      </c>
    </row>
    <row r="12" spans="1:4" ht="14.25">
      <c r="A12" t="s">
        <v>31</v>
      </c>
      <c r="B12" t="s">
        <v>39</v>
      </c>
      <c r="D12" t="s">
        <v>39</v>
      </c>
    </row>
    <row r="13" spans="1:4" ht="14.25">
      <c r="A13" t="s">
        <v>32</v>
      </c>
      <c r="B13" t="s">
        <v>39</v>
      </c>
      <c r="C13" t="s">
        <v>39</v>
      </c>
      <c r="D13" t="s">
        <v>39</v>
      </c>
    </row>
    <row r="14" spans="1:4" ht="14.25">
      <c r="A14" t="s">
        <v>33</v>
      </c>
      <c r="D14" t="s">
        <v>39</v>
      </c>
    </row>
    <row r="15" spans="1:4" ht="14.25">
      <c r="A15" t="s">
        <v>34</v>
      </c>
      <c r="D15" t="s">
        <v>39</v>
      </c>
    </row>
    <row r="16" ht="14.25">
      <c r="A16" t="s">
        <v>35</v>
      </c>
    </row>
    <row r="17" spans="1:3" ht="14.25">
      <c r="A17" t="s">
        <v>36</v>
      </c>
      <c r="B17" t="s">
        <v>39</v>
      </c>
      <c r="C17" t="s">
        <v>39</v>
      </c>
    </row>
    <row r="18" spans="1:4" ht="14.25">
      <c r="A18" t="s">
        <v>37</v>
      </c>
      <c r="D18" t="s">
        <v>39</v>
      </c>
    </row>
    <row r="19" spans="1:4" ht="14.25">
      <c r="A19" t="s">
        <v>38</v>
      </c>
      <c r="B19" t="s">
        <v>39</v>
      </c>
      <c r="C19" t="s">
        <v>39</v>
      </c>
      <c r="D1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9" sqref="F9"/>
    </sheetView>
  </sheetViews>
  <sheetFormatPr defaultColWidth="8.796875" defaultRowHeight="14.25"/>
  <cols>
    <col min="1" max="1" width="11.09765625" style="0" customWidth="1"/>
    <col min="2" max="8" width="5.8984375" style="0" customWidth="1"/>
  </cols>
  <sheetData>
    <row r="1" ht="14.25">
      <c r="A1" t="s">
        <v>45</v>
      </c>
    </row>
    <row r="2" ht="14.25">
      <c r="A2" t="s">
        <v>52</v>
      </c>
    </row>
    <row r="3" ht="14.25">
      <c r="A3" t="s">
        <v>53</v>
      </c>
    </row>
    <row r="4" ht="14.25">
      <c r="A4" t="s">
        <v>54</v>
      </c>
    </row>
    <row r="6" spans="2:9" ht="15">
      <c r="B6" t="s">
        <v>0</v>
      </c>
      <c r="C6" t="s">
        <v>2</v>
      </c>
      <c r="D6" t="s">
        <v>1</v>
      </c>
      <c r="E6" t="s">
        <v>40</v>
      </c>
      <c r="F6" t="s">
        <v>41</v>
      </c>
      <c r="G6" t="s">
        <v>42</v>
      </c>
      <c r="H6" t="s">
        <v>43</v>
      </c>
      <c r="I6" s="29" t="s">
        <v>55</v>
      </c>
    </row>
    <row r="7" spans="1:9" ht="14.25">
      <c r="A7" t="s">
        <v>26</v>
      </c>
      <c r="B7" t="s">
        <v>39</v>
      </c>
      <c r="C7" t="s">
        <v>39</v>
      </c>
      <c r="D7" t="s">
        <v>39</v>
      </c>
      <c r="I7">
        <f>SUM(pomoc!B7:H7)</f>
        <v>0.3916666666666666</v>
      </c>
    </row>
    <row r="8" spans="1:9" ht="14.25">
      <c r="A8" t="s">
        <v>27</v>
      </c>
      <c r="B8" t="s">
        <v>39</v>
      </c>
      <c r="C8" t="s">
        <v>39</v>
      </c>
      <c r="D8" t="s">
        <v>39</v>
      </c>
      <c r="I8">
        <f>SUM(pomoc!B8:H8)</f>
        <v>0.3916666666666666</v>
      </c>
    </row>
    <row r="9" spans="1:9" ht="14.25">
      <c r="A9" t="s">
        <v>28</v>
      </c>
      <c r="B9" t="s">
        <v>39</v>
      </c>
      <c r="D9" t="s">
        <v>39</v>
      </c>
      <c r="I9">
        <f>SUM(pomoc!B9:H9)</f>
        <v>0.225</v>
      </c>
    </row>
    <row r="10" spans="1:9" ht="14.25">
      <c r="A10" t="s">
        <v>29</v>
      </c>
      <c r="B10" t="s">
        <v>39</v>
      </c>
      <c r="I10">
        <f>SUM(pomoc!B10:H10)</f>
        <v>0.125</v>
      </c>
    </row>
    <row r="11" spans="1:9" ht="14.25">
      <c r="A11" t="s">
        <v>30</v>
      </c>
      <c r="C11" t="s">
        <v>39</v>
      </c>
      <c r="D11" t="s">
        <v>39</v>
      </c>
      <c r="I11">
        <f>SUM(pomoc!B11:H11)</f>
        <v>0.26666666666666666</v>
      </c>
    </row>
    <row r="12" spans="1:9" ht="14.25">
      <c r="A12" t="s">
        <v>31</v>
      </c>
      <c r="B12" t="s">
        <v>39</v>
      </c>
      <c r="D12" t="s">
        <v>39</v>
      </c>
      <c r="I12">
        <f>SUM(pomoc!B12:H12)</f>
        <v>0.225</v>
      </c>
    </row>
    <row r="13" spans="1:9" ht="14.25">
      <c r="A13" t="s">
        <v>32</v>
      </c>
      <c r="B13" t="s">
        <v>39</v>
      </c>
      <c r="C13" t="s">
        <v>39</v>
      </c>
      <c r="D13" t="s">
        <v>39</v>
      </c>
      <c r="I13">
        <f>SUM(pomoc!B13:H13)</f>
        <v>0.3916666666666666</v>
      </c>
    </row>
    <row r="14" spans="1:9" ht="14.25">
      <c r="A14" t="s">
        <v>33</v>
      </c>
      <c r="D14" t="s">
        <v>39</v>
      </c>
      <c r="I14">
        <f>SUM(pomoc!B14:H14)</f>
        <v>0.1</v>
      </c>
    </row>
    <row r="15" spans="1:9" ht="14.25">
      <c r="A15" t="s">
        <v>34</v>
      </c>
      <c r="D15" t="s">
        <v>39</v>
      </c>
      <c r="I15">
        <f>SUM(pomoc!B15:H15)</f>
        <v>0.1</v>
      </c>
    </row>
    <row r="16" spans="1:9" ht="14.25">
      <c r="A16" t="s">
        <v>35</v>
      </c>
      <c r="I16">
        <f>SUM(pomoc!B16:H16)</f>
        <v>0</v>
      </c>
    </row>
    <row r="17" spans="1:9" ht="14.25">
      <c r="A17" t="s">
        <v>36</v>
      </c>
      <c r="B17" t="s">
        <v>39</v>
      </c>
      <c r="C17" t="s">
        <v>39</v>
      </c>
      <c r="I17">
        <f>SUM(pomoc!B17:H17)</f>
        <v>0.29166666666666663</v>
      </c>
    </row>
    <row r="18" spans="1:9" ht="14.25">
      <c r="A18" t="s">
        <v>37</v>
      </c>
      <c r="D18" t="s">
        <v>39</v>
      </c>
      <c r="I18">
        <f>SUM(pomoc!B18:H18)</f>
        <v>0.1</v>
      </c>
    </row>
    <row r="19" spans="1:9" ht="14.25">
      <c r="A19" t="s">
        <v>38</v>
      </c>
      <c r="B19" t="s">
        <v>39</v>
      </c>
      <c r="C19" t="s">
        <v>39</v>
      </c>
      <c r="D19" t="s">
        <v>39</v>
      </c>
      <c r="I19">
        <f>SUM(pomoc!B19:H19)</f>
        <v>0.3916666666666666</v>
      </c>
    </row>
    <row r="21" spans="2:8" ht="14.25">
      <c r="B21">
        <f aca="true" t="shared" si="0" ref="B21:H21">COUNTIF(B7:B19,"z")</f>
        <v>8</v>
      </c>
      <c r="C21">
        <f t="shared" si="0"/>
        <v>6</v>
      </c>
      <c r="D21">
        <f t="shared" si="0"/>
        <v>10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</row>
    <row r="22" spans="2:8" ht="14.25">
      <c r="B22">
        <f aca="true" t="shared" si="1" ref="B22:H22">IF(B21=0,0,1/B21)</f>
        <v>0.125</v>
      </c>
      <c r="C22">
        <f t="shared" si="1"/>
        <v>0.16666666666666666</v>
      </c>
      <c r="D22">
        <f t="shared" si="1"/>
        <v>0.1</v>
      </c>
      <c r="E22">
        <f t="shared" si="1"/>
        <v>0</v>
      </c>
      <c r="F22">
        <f t="shared" si="1"/>
        <v>0</v>
      </c>
      <c r="G22">
        <f t="shared" si="1"/>
        <v>0</v>
      </c>
      <c r="H22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7:H19"/>
  <sheetViews>
    <sheetView zoomScalePageLayoutView="0" workbookViewId="0" topLeftCell="A1">
      <selection activeCell="C7" sqref="C7"/>
    </sheetView>
  </sheetViews>
  <sheetFormatPr defaultColWidth="8.796875" defaultRowHeight="14.25"/>
  <sheetData>
    <row r="7" spans="2:8" ht="14.25">
      <c r="B7">
        <f>IF('Zad. 4 rozw.'!B7="z",'Zad. 4 rozw.'!B$22,0)</f>
        <v>0.125</v>
      </c>
      <c r="C7">
        <f>IF('Zad. 4 rozw.'!C7="z",'Zad. 4 rozw.'!C$22,0)</f>
        <v>0.16666666666666666</v>
      </c>
      <c r="D7">
        <f>IF('Zad. 4 rozw.'!D7="z",'Zad. 4 rozw.'!D$22,0)</f>
        <v>0.1</v>
      </c>
      <c r="E7">
        <f>IF('Zad. 4 rozw.'!E7="z",'Zad. 4 rozw.'!E$22,0)</f>
        <v>0</v>
      </c>
      <c r="F7">
        <f>IF('Zad. 4 rozw.'!F7="z",'Zad. 4 rozw.'!F$22,0)</f>
        <v>0</v>
      </c>
      <c r="G7">
        <f>IF('Zad. 4 rozw.'!G7="z",'Zad. 4 rozw.'!G$22,0)</f>
        <v>0</v>
      </c>
      <c r="H7">
        <f>IF('Zad. 4 rozw.'!H7="z",'Zad. 4 rozw.'!H$22,0)</f>
        <v>0</v>
      </c>
    </row>
    <row r="8" spans="2:8" ht="14.25">
      <c r="B8">
        <f>IF('Zad. 4 rozw.'!B8="z",'Zad. 4 rozw.'!B$22,0)</f>
        <v>0.125</v>
      </c>
      <c r="C8">
        <f>IF('Zad. 4 rozw.'!C8="z",'Zad. 4 rozw.'!C$22,0)</f>
        <v>0.16666666666666666</v>
      </c>
      <c r="D8">
        <f>IF('Zad. 4 rozw.'!D8="z",'Zad. 4 rozw.'!D$22,0)</f>
        <v>0.1</v>
      </c>
      <c r="E8">
        <f>IF('Zad. 4 rozw.'!E8="z",'Zad. 4 rozw.'!E$22,0)</f>
        <v>0</v>
      </c>
      <c r="F8">
        <f>IF('Zad. 4 rozw.'!F8="z",'Zad. 4 rozw.'!F$22,0)</f>
        <v>0</v>
      </c>
      <c r="G8">
        <f>IF('Zad. 4 rozw.'!G8="z",'Zad. 4 rozw.'!G$22,0)</f>
        <v>0</v>
      </c>
      <c r="H8">
        <f>IF('Zad. 4 rozw.'!H8="z",'Zad. 4 rozw.'!H$22,0)</f>
        <v>0</v>
      </c>
    </row>
    <row r="9" spans="2:8" ht="14.25">
      <c r="B9">
        <f>IF('Zad. 4 rozw.'!B9="z",'Zad. 4 rozw.'!B$22,0)</f>
        <v>0.125</v>
      </c>
      <c r="C9">
        <f>IF('Zad. 4 rozw.'!C9="z",'Zad. 4 rozw.'!C$22,0)</f>
        <v>0</v>
      </c>
      <c r="D9">
        <f>IF('Zad. 4 rozw.'!D9="z",'Zad. 4 rozw.'!D$22,0)</f>
        <v>0.1</v>
      </c>
      <c r="E9">
        <f>IF('Zad. 4 rozw.'!E9="z",'Zad. 4 rozw.'!E$22,0)</f>
        <v>0</v>
      </c>
      <c r="F9">
        <f>IF('Zad. 4 rozw.'!F9="z",'Zad. 4 rozw.'!F$22,0)</f>
        <v>0</v>
      </c>
      <c r="G9">
        <f>IF('Zad. 4 rozw.'!G9="z",'Zad. 4 rozw.'!G$22,0)</f>
        <v>0</v>
      </c>
      <c r="H9">
        <f>IF('Zad. 4 rozw.'!H9="z",'Zad. 4 rozw.'!H$22,0)</f>
        <v>0</v>
      </c>
    </row>
    <row r="10" spans="2:8" ht="14.25">
      <c r="B10">
        <f>IF('Zad. 4 rozw.'!B10="z",'Zad. 4 rozw.'!B$22,0)</f>
        <v>0.125</v>
      </c>
      <c r="C10">
        <f>IF('Zad. 4 rozw.'!C10="z",'Zad. 4 rozw.'!C$22,0)</f>
        <v>0</v>
      </c>
      <c r="D10">
        <f>IF('Zad. 4 rozw.'!D10="z",'Zad. 4 rozw.'!D$22,0)</f>
        <v>0</v>
      </c>
      <c r="E10">
        <f>IF('Zad. 4 rozw.'!E10="z",'Zad. 4 rozw.'!E$22,0)</f>
        <v>0</v>
      </c>
      <c r="F10">
        <f>IF('Zad. 4 rozw.'!F10="z",'Zad. 4 rozw.'!F$22,0)</f>
        <v>0</v>
      </c>
      <c r="G10">
        <f>IF('Zad. 4 rozw.'!G10="z",'Zad. 4 rozw.'!G$22,0)</f>
        <v>0</v>
      </c>
      <c r="H10">
        <f>IF('Zad. 4 rozw.'!H10="z",'Zad. 4 rozw.'!H$22,0)</f>
        <v>0</v>
      </c>
    </row>
    <row r="11" spans="2:8" ht="14.25">
      <c r="B11">
        <f>IF('Zad. 4 rozw.'!B11="z",'Zad. 4 rozw.'!B$22,0)</f>
        <v>0</v>
      </c>
      <c r="C11">
        <f>IF('Zad. 4 rozw.'!C11="z",'Zad. 4 rozw.'!C$22,0)</f>
        <v>0.16666666666666666</v>
      </c>
      <c r="D11">
        <f>IF('Zad. 4 rozw.'!D11="z",'Zad. 4 rozw.'!D$22,0)</f>
        <v>0.1</v>
      </c>
      <c r="E11">
        <f>IF('Zad. 4 rozw.'!E11="z",'Zad. 4 rozw.'!E$22,0)</f>
        <v>0</v>
      </c>
      <c r="F11">
        <f>IF('Zad. 4 rozw.'!F11="z",'Zad. 4 rozw.'!F$22,0)</f>
        <v>0</v>
      </c>
      <c r="G11">
        <f>IF('Zad. 4 rozw.'!G11="z",'Zad. 4 rozw.'!G$22,0)</f>
        <v>0</v>
      </c>
      <c r="H11">
        <f>IF('Zad. 4 rozw.'!H11="z",'Zad. 4 rozw.'!H$22,0)</f>
        <v>0</v>
      </c>
    </row>
    <row r="12" spans="2:8" ht="14.25">
      <c r="B12">
        <f>IF('Zad. 4 rozw.'!B12="z",'Zad. 4 rozw.'!B$22,0)</f>
        <v>0.125</v>
      </c>
      <c r="C12">
        <f>IF('Zad. 4 rozw.'!C12="z",'Zad. 4 rozw.'!C$22,0)</f>
        <v>0</v>
      </c>
      <c r="D12">
        <f>IF('Zad. 4 rozw.'!D12="z",'Zad. 4 rozw.'!D$22,0)</f>
        <v>0.1</v>
      </c>
      <c r="E12">
        <f>IF('Zad. 4 rozw.'!E12="z",'Zad. 4 rozw.'!E$22,0)</f>
        <v>0</v>
      </c>
      <c r="F12">
        <f>IF('Zad. 4 rozw.'!F12="z",'Zad. 4 rozw.'!F$22,0)</f>
        <v>0</v>
      </c>
      <c r="G12">
        <f>IF('Zad. 4 rozw.'!G12="z",'Zad. 4 rozw.'!G$22,0)</f>
        <v>0</v>
      </c>
      <c r="H12">
        <f>IF('Zad. 4 rozw.'!H12="z",'Zad. 4 rozw.'!H$22,0)</f>
        <v>0</v>
      </c>
    </row>
    <row r="13" spans="2:8" ht="14.25">
      <c r="B13">
        <f>IF('Zad. 4 rozw.'!B13="z",'Zad. 4 rozw.'!B$22,0)</f>
        <v>0.125</v>
      </c>
      <c r="C13">
        <f>IF('Zad. 4 rozw.'!C13="z",'Zad. 4 rozw.'!C$22,0)</f>
        <v>0.16666666666666666</v>
      </c>
      <c r="D13">
        <f>IF('Zad. 4 rozw.'!D13="z",'Zad. 4 rozw.'!D$22,0)</f>
        <v>0.1</v>
      </c>
      <c r="E13">
        <f>IF('Zad. 4 rozw.'!E13="z",'Zad. 4 rozw.'!E$22,0)</f>
        <v>0</v>
      </c>
      <c r="F13">
        <f>IF('Zad. 4 rozw.'!F13="z",'Zad. 4 rozw.'!F$22,0)</f>
        <v>0</v>
      </c>
      <c r="G13">
        <f>IF('Zad. 4 rozw.'!G13="z",'Zad. 4 rozw.'!G$22,0)</f>
        <v>0</v>
      </c>
      <c r="H13">
        <f>IF('Zad. 4 rozw.'!H13="z",'Zad. 4 rozw.'!H$22,0)</f>
        <v>0</v>
      </c>
    </row>
    <row r="14" spans="2:8" ht="14.25">
      <c r="B14">
        <f>IF('Zad. 4 rozw.'!B14="z",'Zad. 4 rozw.'!B$22,0)</f>
        <v>0</v>
      </c>
      <c r="C14">
        <f>IF('Zad. 4 rozw.'!C14="z",'Zad. 4 rozw.'!C$22,0)</f>
        <v>0</v>
      </c>
      <c r="D14">
        <f>IF('Zad. 4 rozw.'!D14="z",'Zad. 4 rozw.'!D$22,0)</f>
        <v>0.1</v>
      </c>
      <c r="E14">
        <f>IF('Zad. 4 rozw.'!E14="z",'Zad. 4 rozw.'!E$22,0)</f>
        <v>0</v>
      </c>
      <c r="F14">
        <f>IF('Zad. 4 rozw.'!F14="z",'Zad. 4 rozw.'!F$22,0)</f>
        <v>0</v>
      </c>
      <c r="G14">
        <f>IF('Zad. 4 rozw.'!G14="z",'Zad. 4 rozw.'!G$22,0)</f>
        <v>0</v>
      </c>
      <c r="H14">
        <f>IF('Zad. 4 rozw.'!H14="z",'Zad. 4 rozw.'!H$22,0)</f>
        <v>0</v>
      </c>
    </row>
    <row r="15" spans="2:8" ht="14.25">
      <c r="B15">
        <f>IF('Zad. 4 rozw.'!B15="z",'Zad. 4 rozw.'!B$22,0)</f>
        <v>0</v>
      </c>
      <c r="C15">
        <f>IF('Zad. 4 rozw.'!C15="z",'Zad. 4 rozw.'!C$22,0)</f>
        <v>0</v>
      </c>
      <c r="D15">
        <f>IF('Zad. 4 rozw.'!D15="z",'Zad. 4 rozw.'!D$22,0)</f>
        <v>0.1</v>
      </c>
      <c r="E15">
        <f>IF('Zad. 4 rozw.'!E15="z",'Zad. 4 rozw.'!E$22,0)</f>
        <v>0</v>
      </c>
      <c r="F15">
        <f>IF('Zad. 4 rozw.'!F15="z",'Zad. 4 rozw.'!F$22,0)</f>
        <v>0</v>
      </c>
      <c r="G15">
        <f>IF('Zad. 4 rozw.'!G15="z",'Zad. 4 rozw.'!G$22,0)</f>
        <v>0</v>
      </c>
      <c r="H15">
        <f>IF('Zad. 4 rozw.'!H15="z",'Zad. 4 rozw.'!H$22,0)</f>
        <v>0</v>
      </c>
    </row>
    <row r="16" spans="2:8" ht="14.25">
      <c r="B16">
        <f>IF('Zad. 4 rozw.'!B16="z",'Zad. 4 rozw.'!B$22,0)</f>
        <v>0</v>
      </c>
      <c r="C16">
        <f>IF('Zad. 4 rozw.'!C16="z",'Zad. 4 rozw.'!C$22,0)</f>
        <v>0</v>
      </c>
      <c r="D16">
        <f>IF('Zad. 4 rozw.'!D16="z",'Zad. 4 rozw.'!D$22,0)</f>
        <v>0</v>
      </c>
      <c r="E16">
        <f>IF('Zad. 4 rozw.'!E16="z",'Zad. 4 rozw.'!E$22,0)</f>
        <v>0</v>
      </c>
      <c r="F16">
        <f>IF('Zad. 4 rozw.'!F16="z",'Zad. 4 rozw.'!F$22,0)</f>
        <v>0</v>
      </c>
      <c r="G16">
        <f>IF('Zad. 4 rozw.'!G16="z",'Zad. 4 rozw.'!G$22,0)</f>
        <v>0</v>
      </c>
      <c r="H16">
        <f>IF('Zad. 4 rozw.'!H16="z",'Zad. 4 rozw.'!H$22,0)</f>
        <v>0</v>
      </c>
    </row>
    <row r="17" spans="2:8" ht="14.25">
      <c r="B17">
        <f>IF('Zad. 4 rozw.'!B17="z",'Zad. 4 rozw.'!B$22,0)</f>
        <v>0.125</v>
      </c>
      <c r="C17">
        <f>IF('Zad. 4 rozw.'!C17="z",'Zad. 4 rozw.'!C$22,0)</f>
        <v>0.16666666666666666</v>
      </c>
      <c r="D17">
        <f>IF('Zad. 4 rozw.'!D17="z",'Zad. 4 rozw.'!D$22,0)</f>
        <v>0</v>
      </c>
      <c r="E17">
        <f>IF('Zad. 4 rozw.'!E17="z",'Zad. 4 rozw.'!E$22,0)</f>
        <v>0</v>
      </c>
      <c r="F17">
        <f>IF('Zad. 4 rozw.'!F17="z",'Zad. 4 rozw.'!F$22,0)</f>
        <v>0</v>
      </c>
      <c r="G17">
        <f>IF('Zad. 4 rozw.'!G17="z",'Zad. 4 rozw.'!G$22,0)</f>
        <v>0</v>
      </c>
      <c r="H17">
        <f>IF('Zad. 4 rozw.'!H17="z",'Zad. 4 rozw.'!H$22,0)</f>
        <v>0</v>
      </c>
    </row>
    <row r="18" spans="2:8" ht="14.25">
      <c r="B18">
        <f>IF('Zad. 4 rozw.'!B18="z",'Zad. 4 rozw.'!B$22,0)</f>
        <v>0</v>
      </c>
      <c r="C18">
        <f>IF('Zad. 4 rozw.'!C18="z",'Zad. 4 rozw.'!C$22,0)</f>
        <v>0</v>
      </c>
      <c r="D18">
        <f>IF('Zad. 4 rozw.'!D18="z",'Zad. 4 rozw.'!D$22,0)</f>
        <v>0.1</v>
      </c>
      <c r="E18">
        <f>IF('Zad. 4 rozw.'!E18="z",'Zad. 4 rozw.'!E$22,0)</f>
        <v>0</v>
      </c>
      <c r="F18">
        <f>IF('Zad. 4 rozw.'!F18="z",'Zad. 4 rozw.'!F$22,0)</f>
        <v>0</v>
      </c>
      <c r="G18">
        <f>IF('Zad. 4 rozw.'!G18="z",'Zad. 4 rozw.'!G$22,0)</f>
        <v>0</v>
      </c>
      <c r="H18">
        <f>IF('Zad. 4 rozw.'!H18="z",'Zad. 4 rozw.'!H$22,0)</f>
        <v>0</v>
      </c>
    </row>
    <row r="19" spans="2:8" ht="14.25">
      <c r="B19">
        <f>IF('Zad. 4 rozw.'!B19="z",'Zad. 4 rozw.'!B$22,0)</f>
        <v>0.125</v>
      </c>
      <c r="C19">
        <f>IF('Zad. 4 rozw.'!C19="z",'Zad. 4 rozw.'!C$22,0)</f>
        <v>0.16666666666666666</v>
      </c>
      <c r="D19">
        <f>IF('Zad. 4 rozw.'!D19="z",'Zad. 4 rozw.'!D$22,0)</f>
        <v>0.1</v>
      </c>
      <c r="E19">
        <f>IF('Zad. 4 rozw.'!E19="z",'Zad. 4 rozw.'!E$22,0)</f>
        <v>0</v>
      </c>
      <c r="F19">
        <f>IF('Zad. 4 rozw.'!F19="z",'Zad. 4 rozw.'!F$22,0)</f>
        <v>0</v>
      </c>
      <c r="G19">
        <f>IF('Zad. 4 rozw.'!G19="z",'Zad. 4 rozw.'!G$22,0)</f>
        <v>0</v>
      </c>
      <c r="H19">
        <f>IF('Zad. 4 rozw.'!H19="z",'Zad. 4 rozw.'!H$22,0)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9.09765625" style="0" customWidth="1"/>
  </cols>
  <sheetData>
    <row r="1" ht="14.25">
      <c r="A1" t="s">
        <v>44</v>
      </c>
    </row>
    <row r="2" ht="14.25">
      <c r="A2" t="s">
        <v>117</v>
      </c>
    </row>
    <row r="3" ht="14.25">
      <c r="A3" t="s">
        <v>116</v>
      </c>
    </row>
    <row r="5" spans="2:3" ht="14.25">
      <c r="B5" t="s">
        <v>50</v>
      </c>
      <c r="C5" t="s">
        <v>51</v>
      </c>
    </row>
    <row r="6" ht="14.25">
      <c r="A6" t="s">
        <v>46</v>
      </c>
    </row>
    <row r="7" ht="14.25">
      <c r="A7" t="s">
        <v>47</v>
      </c>
    </row>
    <row r="8" ht="14.25">
      <c r="A8" t="s">
        <v>48</v>
      </c>
    </row>
    <row r="9" ht="14.25">
      <c r="A9" t="s">
        <v>49</v>
      </c>
    </row>
    <row r="10" ht="14.25">
      <c r="A1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6" sqref="H16"/>
    </sheetView>
  </sheetViews>
  <sheetFormatPr defaultColWidth="8.796875" defaultRowHeight="14.25"/>
  <sheetData>
    <row r="1" ht="14.25">
      <c r="A1" t="s">
        <v>56</v>
      </c>
    </row>
    <row r="2" ht="14.25">
      <c r="A2" t="s">
        <v>57</v>
      </c>
    </row>
    <row r="3" ht="14.25">
      <c r="A3" t="s">
        <v>58</v>
      </c>
    </row>
    <row r="5" spans="1:9" ht="15">
      <c r="A5" s="5" t="s">
        <v>59</v>
      </c>
      <c r="B5" s="6"/>
      <c r="C5" s="6"/>
      <c r="D5" s="6"/>
      <c r="E5" s="6"/>
      <c r="F5" s="6"/>
      <c r="G5" s="6"/>
      <c r="H5" s="6"/>
      <c r="I5" s="6"/>
    </row>
    <row r="6" spans="1:9" ht="15">
      <c r="A6" s="6"/>
      <c r="B6" s="6"/>
      <c r="C6" s="5" t="s">
        <v>60</v>
      </c>
      <c r="D6" s="6">
        <v>3</v>
      </c>
      <c r="E6" s="6"/>
      <c r="F6" s="5" t="s">
        <v>61</v>
      </c>
      <c r="G6" s="6">
        <v>1.2</v>
      </c>
      <c r="H6" s="6"/>
      <c r="I6" s="5" t="s">
        <v>62</v>
      </c>
    </row>
    <row r="7" spans="1:9" ht="15">
      <c r="A7" s="6"/>
      <c r="B7" s="5" t="s">
        <v>9</v>
      </c>
      <c r="C7" s="6">
        <v>3</v>
      </c>
      <c r="D7" s="6"/>
      <c r="E7" s="6"/>
      <c r="F7" s="6">
        <v>4</v>
      </c>
      <c r="G7" s="6"/>
      <c r="H7" s="6"/>
      <c r="I7" s="6"/>
    </row>
    <row r="8" spans="1:9" ht="15">
      <c r="A8" s="6"/>
      <c r="B8" s="5" t="s">
        <v>63</v>
      </c>
      <c r="C8" s="6">
        <v>5</v>
      </c>
      <c r="D8" s="6"/>
      <c r="E8" s="6"/>
      <c r="F8" s="6">
        <v>5</v>
      </c>
      <c r="G8" s="6"/>
      <c r="H8" s="6"/>
      <c r="I8" s="6"/>
    </row>
    <row r="9" spans="1:9" ht="15">
      <c r="A9" s="6"/>
      <c r="B9" s="5" t="s">
        <v>12</v>
      </c>
      <c r="C9" s="6">
        <v>5</v>
      </c>
      <c r="D9" s="6"/>
      <c r="E9" s="6"/>
      <c r="F9" s="6">
        <v>6</v>
      </c>
      <c r="G9" s="6"/>
      <c r="H9" s="6"/>
      <c r="I9" s="6"/>
    </row>
    <row r="10" spans="1:9" ht="15">
      <c r="A10" s="6"/>
      <c r="B10" s="5" t="s">
        <v>13</v>
      </c>
      <c r="C10" s="6">
        <v>7</v>
      </c>
      <c r="D10" s="6"/>
      <c r="E10" s="6"/>
      <c r="F10" s="6">
        <v>3</v>
      </c>
      <c r="G10" s="6"/>
      <c r="H10" s="6"/>
      <c r="I10" s="6"/>
    </row>
    <row r="11" spans="1:9" ht="15">
      <c r="A11" s="6"/>
      <c r="B11" s="5" t="s">
        <v>14</v>
      </c>
      <c r="C11" s="6">
        <v>8</v>
      </c>
      <c r="D11" s="6"/>
      <c r="E11" s="6"/>
      <c r="F11" s="6">
        <v>12</v>
      </c>
      <c r="G11" s="6"/>
      <c r="H11" s="6"/>
      <c r="I1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Nauczyciel</cp:lastModifiedBy>
  <dcterms:created xsi:type="dcterms:W3CDTF">2009-10-22T17:49:42Z</dcterms:created>
  <dcterms:modified xsi:type="dcterms:W3CDTF">2016-11-02T08:58:34Z</dcterms:modified>
  <cp:category/>
  <cp:version/>
  <cp:contentType/>
  <cp:contentStatus/>
</cp:coreProperties>
</file>